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ttps://d.docs.live.net/d7585073b7c2a6b5/Documents/1-Current/Swimming - ND/2024/ND Champs/Entry Forms/"/>
    </mc:Choice>
  </mc:AlternateContent>
  <xr:revisionPtr revIDLastSave="3" documentId="8_{1B346E59-4DB8-423B-8D79-50C505D468BE}" xr6:coauthVersionLast="47" xr6:coauthVersionMax="47" xr10:uidLastSave="{6C11F098-2FAD-44FD-B2B5-53F6F76ED7B9}"/>
  <bookViews>
    <workbookView xWindow="-21984" yWindow="4500" windowWidth="21600" windowHeight="11292" activeTab="1" xr2:uid="{00000000-000D-0000-FFFF-FFFF00000000}"/>
  </bookViews>
  <sheets>
    <sheet name="Introduction" sheetId="2" r:id="rId1"/>
    <sheet name="Entry Form"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62" i="1" l="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L25" i="1" l="1"/>
  <c r="L26" i="1"/>
  <c r="L27" i="1"/>
  <c r="L28" i="1"/>
  <c r="L29" i="1"/>
  <c r="L30" i="1"/>
  <c r="L31" i="1"/>
  <c r="L32" i="1"/>
  <c r="L33" i="1"/>
  <c r="L34" i="1"/>
  <c r="L35" i="1"/>
  <c r="L36" i="1"/>
  <c r="L37" i="1"/>
  <c r="L39" i="1"/>
  <c r="L40" i="1"/>
  <c r="L41" i="1"/>
  <c r="L42" i="1"/>
  <c r="L43" i="1"/>
  <c r="L44" i="1"/>
  <c r="L45" i="1"/>
  <c r="L46" i="1"/>
  <c r="L47" i="1"/>
  <c r="L48" i="1"/>
  <c r="L49" i="1"/>
  <c r="L50" i="1"/>
  <c r="L51" i="1"/>
  <c r="L52" i="1"/>
  <c r="L53" i="1"/>
  <c r="L54" i="1"/>
  <c r="L55" i="1"/>
  <c r="L56" i="1"/>
  <c r="L57" i="1"/>
  <c r="L58" i="1"/>
  <c r="L59" i="1"/>
  <c r="L60" i="1"/>
  <c r="L61" i="1"/>
  <c r="N10" i="1"/>
  <c r="I19" i="1"/>
  <c r="L62" i="1" l="1"/>
  <c r="L38" i="1"/>
  <c r="L24" i="1"/>
  <c r="U34" i="1" l="1"/>
  <c r="V34" i="1"/>
  <c r="U35" i="1"/>
  <c r="V35" i="1"/>
  <c r="U36" i="1"/>
  <c r="V36" i="1"/>
  <c r="U37" i="1"/>
  <c r="V37" i="1"/>
  <c r="U38" i="1"/>
  <c r="V38" i="1"/>
  <c r="U39" i="1"/>
  <c r="V39" i="1"/>
  <c r="U40" i="1"/>
  <c r="V40" i="1"/>
  <c r="U41" i="1"/>
  <c r="V41" i="1"/>
  <c r="U42" i="1"/>
  <c r="V42" i="1"/>
  <c r="U43" i="1"/>
  <c r="V43" i="1"/>
  <c r="U25" i="1"/>
  <c r="V25" i="1"/>
  <c r="U26" i="1"/>
  <c r="V26" i="1"/>
  <c r="U27" i="1"/>
  <c r="V27" i="1"/>
  <c r="U28" i="1"/>
  <c r="V28" i="1"/>
  <c r="U29" i="1"/>
  <c r="V29" i="1"/>
  <c r="U30" i="1"/>
  <c r="V30" i="1"/>
  <c r="U31" i="1"/>
  <c r="V31" i="1"/>
  <c r="U32" i="1"/>
  <c r="V32" i="1"/>
  <c r="U33" i="1"/>
  <c r="V33" i="1"/>
  <c r="V24" i="1"/>
  <c r="U24" i="1"/>
  <c r="I9" i="1" l="1"/>
  <c r="I8" i="1"/>
  <c r="I7" i="1"/>
  <c r="I6" i="1"/>
  <c r="Q25" i="1"/>
  <c r="R25" i="1"/>
  <c r="S25" i="1"/>
  <c r="T25" i="1"/>
  <c r="Q26" i="1"/>
  <c r="R26" i="1"/>
  <c r="S26" i="1"/>
  <c r="T26" i="1"/>
  <c r="Q27" i="1"/>
  <c r="R27" i="1"/>
  <c r="S27" i="1"/>
  <c r="T27" i="1"/>
  <c r="Q28" i="1"/>
  <c r="R28" i="1"/>
  <c r="S28" i="1"/>
  <c r="T28" i="1"/>
  <c r="Q29" i="1"/>
  <c r="R29" i="1"/>
  <c r="S29" i="1"/>
  <c r="T29" i="1"/>
  <c r="Q30" i="1"/>
  <c r="R30" i="1"/>
  <c r="S30" i="1"/>
  <c r="T30" i="1"/>
  <c r="Q31" i="1"/>
  <c r="R31" i="1"/>
  <c r="S31" i="1"/>
  <c r="T31" i="1"/>
  <c r="Q32" i="1"/>
  <c r="R32" i="1"/>
  <c r="S32" i="1"/>
  <c r="T32" i="1"/>
  <c r="Q33" i="1"/>
  <c r="R33" i="1"/>
  <c r="S33" i="1"/>
  <c r="T33" i="1"/>
  <c r="Q34" i="1"/>
  <c r="R34" i="1"/>
  <c r="S34" i="1"/>
  <c r="T34" i="1"/>
  <c r="Q35" i="1"/>
  <c r="R35" i="1"/>
  <c r="S35" i="1"/>
  <c r="T35" i="1"/>
  <c r="Q36" i="1"/>
  <c r="R36" i="1"/>
  <c r="S36" i="1"/>
  <c r="T36" i="1"/>
  <c r="Q37" i="1"/>
  <c r="R37" i="1"/>
  <c r="S37" i="1"/>
  <c r="T37" i="1"/>
  <c r="Q38" i="1"/>
  <c r="R38" i="1"/>
  <c r="S38" i="1"/>
  <c r="T38" i="1"/>
  <c r="Q39" i="1"/>
  <c r="R39" i="1"/>
  <c r="S39" i="1"/>
  <c r="T39" i="1"/>
  <c r="Q40" i="1"/>
  <c r="R40" i="1"/>
  <c r="S40" i="1"/>
  <c r="T40" i="1"/>
  <c r="Q41" i="1"/>
  <c r="R41" i="1"/>
  <c r="S41" i="1"/>
  <c r="T41" i="1"/>
  <c r="Q42" i="1"/>
  <c r="R42" i="1"/>
  <c r="S42" i="1"/>
  <c r="T42" i="1"/>
  <c r="Q43" i="1"/>
  <c r="R43" i="1"/>
  <c r="S43" i="1"/>
  <c r="T43" i="1"/>
  <c r="Q44" i="1"/>
  <c r="R44" i="1"/>
  <c r="S44" i="1"/>
  <c r="T44" i="1"/>
  <c r="Q45" i="1"/>
  <c r="R45" i="1"/>
  <c r="S45" i="1"/>
  <c r="T45" i="1"/>
  <c r="Q46" i="1"/>
  <c r="R46" i="1"/>
  <c r="S46" i="1"/>
  <c r="T46" i="1"/>
  <c r="Q47" i="1"/>
  <c r="R47" i="1"/>
  <c r="S47" i="1"/>
  <c r="T47" i="1"/>
  <c r="Q48" i="1"/>
  <c r="R48" i="1"/>
  <c r="S48" i="1"/>
  <c r="T48" i="1"/>
  <c r="Q49" i="1"/>
  <c r="R49" i="1"/>
  <c r="S49" i="1"/>
  <c r="T49" i="1"/>
  <c r="Q50" i="1"/>
  <c r="R50" i="1"/>
  <c r="S50" i="1"/>
  <c r="T50" i="1"/>
  <c r="Q51" i="1"/>
  <c r="R51" i="1"/>
  <c r="S51" i="1"/>
  <c r="T51" i="1"/>
  <c r="Q52" i="1"/>
  <c r="R52" i="1"/>
  <c r="S52" i="1"/>
  <c r="T52" i="1"/>
  <c r="Q53" i="1"/>
  <c r="R53" i="1"/>
  <c r="S53" i="1"/>
  <c r="T53" i="1"/>
  <c r="Q54" i="1"/>
  <c r="R54" i="1"/>
  <c r="S54" i="1"/>
  <c r="T54" i="1"/>
  <c r="Q55" i="1"/>
  <c r="R55" i="1"/>
  <c r="S55" i="1"/>
  <c r="T55" i="1"/>
  <c r="Q56" i="1"/>
  <c r="R56" i="1"/>
  <c r="S56" i="1"/>
  <c r="T56" i="1"/>
  <c r="Q57" i="1"/>
  <c r="R57" i="1"/>
  <c r="S57" i="1"/>
  <c r="T57" i="1"/>
  <c r="Q58" i="1"/>
  <c r="R58" i="1"/>
  <c r="S58" i="1"/>
  <c r="T58" i="1"/>
  <c r="Q59" i="1"/>
  <c r="R59" i="1"/>
  <c r="S59" i="1"/>
  <c r="T59" i="1"/>
  <c r="Q60" i="1"/>
  <c r="R60" i="1"/>
  <c r="S60" i="1"/>
  <c r="T60" i="1"/>
  <c r="Q61" i="1"/>
  <c r="R61" i="1"/>
  <c r="S61" i="1"/>
  <c r="T61" i="1"/>
  <c r="Q62" i="1"/>
  <c r="R62" i="1"/>
  <c r="S62" i="1"/>
  <c r="T62" i="1"/>
  <c r="T24" i="1"/>
  <c r="S24" i="1"/>
  <c r="R24" i="1"/>
  <c r="Q24" i="1"/>
  <c r="W25" i="1" l="1"/>
  <c r="X25" i="1" s="1"/>
  <c r="W55" i="1"/>
  <c r="X55" i="1" s="1"/>
  <c r="W47" i="1"/>
  <c r="X47" i="1" s="1"/>
  <c r="W39" i="1"/>
  <c r="X39" i="1" s="1"/>
  <c r="W31" i="1"/>
  <c r="X31" i="1" s="1"/>
  <c r="W61" i="1"/>
  <c r="X61" i="1" s="1"/>
  <c r="W57" i="1"/>
  <c r="X57" i="1" s="1"/>
  <c r="W51" i="1"/>
  <c r="X51" i="1" s="1"/>
  <c r="W45" i="1"/>
  <c r="X45" i="1" s="1"/>
  <c r="W41" i="1"/>
  <c r="X41" i="1" s="1"/>
  <c r="W37" i="1"/>
  <c r="X37" i="1" s="1"/>
  <c r="W33" i="1"/>
  <c r="X33" i="1" s="1"/>
  <c r="W27" i="1"/>
  <c r="X27" i="1" s="1"/>
  <c r="W62" i="1"/>
  <c r="X62" i="1" s="1"/>
  <c r="W60" i="1"/>
  <c r="X60" i="1" s="1"/>
  <c r="W56" i="1"/>
  <c r="X56" i="1" s="1"/>
  <c r="W54" i="1"/>
  <c r="X54" i="1" s="1"/>
  <c r="W50" i="1"/>
  <c r="X50" i="1" s="1"/>
  <c r="W48" i="1"/>
  <c r="X48" i="1" s="1"/>
  <c r="W46" i="1"/>
  <c r="X46" i="1" s="1"/>
  <c r="W44" i="1"/>
  <c r="X44" i="1" s="1"/>
  <c r="W42" i="1"/>
  <c r="X42" i="1" s="1"/>
  <c r="W40" i="1"/>
  <c r="X40" i="1" s="1"/>
  <c r="W38" i="1"/>
  <c r="X38" i="1" s="1"/>
  <c r="W36" i="1"/>
  <c r="W34" i="1"/>
  <c r="X34" i="1" s="1"/>
  <c r="W32" i="1"/>
  <c r="W30" i="1"/>
  <c r="X30" i="1" s="1"/>
  <c r="W28" i="1"/>
  <c r="X28" i="1" s="1"/>
  <c r="W26" i="1"/>
  <c r="X26" i="1" s="1"/>
  <c r="W59" i="1"/>
  <c r="X59" i="1" s="1"/>
  <c r="W53" i="1"/>
  <c r="X53" i="1" s="1"/>
  <c r="W49" i="1"/>
  <c r="X49" i="1" s="1"/>
  <c r="W43" i="1"/>
  <c r="X43" i="1" s="1"/>
  <c r="W35" i="1"/>
  <c r="W29" i="1"/>
  <c r="X29" i="1" s="1"/>
  <c r="W58" i="1"/>
  <c r="X58" i="1" s="1"/>
  <c r="W52" i="1"/>
  <c r="X52" i="1" s="1"/>
  <c r="W24" i="1"/>
  <c r="X24" i="1" s="1"/>
  <c r="X35" i="1"/>
  <c r="X36" i="1"/>
  <c r="X32" i="1"/>
  <c r="R22" i="1"/>
  <c r="N7" i="1" s="1"/>
  <c r="T22" i="1"/>
  <c r="N9" i="1" s="1"/>
  <c r="Q22" i="1"/>
  <c r="N6" i="1" s="1"/>
  <c r="S22" i="1"/>
  <c r="N8" i="1" s="1"/>
  <c r="N11" i="1" l="1"/>
  <c r="X63" i="1"/>
  <c r="N12" i="1" s="1"/>
</calcChain>
</file>

<file path=xl/sharedStrings.xml><?xml version="1.0" encoding="utf-8"?>
<sst xmlns="http://schemas.openxmlformats.org/spreadsheetml/2006/main" count="116" uniqueCount="115">
  <si>
    <t>Club Name</t>
  </si>
  <si>
    <t>CLUB:</t>
  </si>
  <si>
    <t>NOTE: DO NOT CHANGE ANY OF THE STRUCTURE OF THIS SPREADSHEET</t>
  </si>
  <si>
    <t>Age (year end)</t>
  </si>
  <si>
    <t>ENTRY MADE BY (name):</t>
  </si>
  <si>
    <t>Total for swimmer (spreadsheet calculates this)</t>
  </si>
  <si>
    <t>EMERGENCY CONTACT DETAILS</t>
  </si>
  <si>
    <t>Please list any / all medications that the entrant currently takes.</t>
  </si>
  <si>
    <t>Does the entrant have a disability?</t>
  </si>
  <si>
    <t>If they have a disability classification please list this below.</t>
  </si>
  <si>
    <t>Firstname (required)</t>
  </si>
  <si>
    <t>Surname (required)</t>
  </si>
  <si>
    <t>Email Address (required)</t>
  </si>
  <si>
    <t>Contact Number (required)</t>
  </si>
  <si>
    <t>Postcode (required)</t>
  </si>
  <si>
    <t>Payment made on Date:</t>
  </si>
  <si>
    <t>DECLARATION</t>
  </si>
  <si>
    <t>Each entrant should be on a single line</t>
  </si>
  <si>
    <t>All information/data supplied is held in accordance with the Scottish Swimming Policies.  It will be shared with First Aid and any medical assistance on the day but the data will be retained by Scottish Swimming and will only be held for a short while as necessary after the event.</t>
  </si>
  <si>
    <t>The declarations must be completed</t>
  </si>
  <si>
    <t>The boxes coloured in blue should be completed on the "Event Entrants" sheet</t>
  </si>
  <si>
    <t>Details of the payment made for the entry must be included so that they can be reconciled. Entries made without payment will not be accepted</t>
  </si>
  <si>
    <t>Event Year</t>
  </si>
  <si>
    <t>DOB
(dd/mm/yyyy)
(required)</t>
  </si>
  <si>
    <t>E-mail</t>
  </si>
  <si>
    <t>ADDRESS</t>
  </si>
  <si>
    <t>PHONE No.</t>
  </si>
  <si>
    <t>This entry system can be used for a single entrant or a group of swimmers from the same club</t>
  </si>
  <si>
    <t>More than one spreadsheet can be submitted from the same club</t>
  </si>
  <si>
    <t xml:space="preserve">Conditions &amp; Notes: </t>
  </si>
  <si>
    <t>The Organisers reserve the right not to accept entries from swimmers who they believe may not be capable to completing the event.</t>
  </si>
  <si>
    <t>Swimmers will be required to wear swimming caps provided.</t>
  </si>
  <si>
    <t>Competitors should be aware that swimming in open water events brings with it a small risk of contracting leptospirosis (Weil’s disease) and that they should contact their doctor if they feel ill in the days after the event.</t>
  </si>
  <si>
    <t>Declaration</t>
  </si>
  <si>
    <t>The information given on this entry form is correct.</t>
  </si>
  <si>
    <t>By entering this event you agree to become registered as an open water swimmer on the SASA membership database .</t>
  </si>
  <si>
    <t>Temporary members will be entitled to prizes in the open categories but not in the North District Categories. </t>
  </si>
  <si>
    <t>Entrants will abide by the S.A.S.A. Open Water Swimming Regulations.</t>
  </si>
  <si>
    <t>All entrants are registered competitors with the S.A.S.A., A.S.A., W.A.S.A. or other National Association or have submitted a temporary membership application form.</t>
  </si>
  <si>
    <t>Members of relay teams who are not competitng in individual events will be required to complete a medical questionairre on the day of the championships</t>
  </si>
  <si>
    <t>Relay teams will be required to complete a form declaring the names and registration numbers of their members and the order in which they will swim.</t>
  </si>
  <si>
    <t>Entrants are not knowingly suffering from any disability or illness, which would render their participation in this championship inadvisable.</t>
  </si>
  <si>
    <t>It is acknowledged that all entrants participate in this event at their own risk and waive and release any and all claims for damages which they may have against S.A.S.A. North District for any injuries or illness and any loss of property resulting from their participation.</t>
  </si>
  <si>
    <t>It is understood that in the event of swimmers retiring during the race safety crews will use all means necessary to assist them into the safety craft.</t>
  </si>
  <si>
    <t>It is understood that entry fees are not refundable.</t>
  </si>
  <si>
    <t>Member ID (required)
or enter "Temp" if a temporary membership is being applied for</t>
  </si>
  <si>
    <t>Each relay should be on a single line (i.e. if you want two teams, use two lines, etc). Preceeding Columns may be left blank.</t>
  </si>
  <si>
    <t>Additional Information</t>
  </si>
  <si>
    <t>If you have any questions please contact</t>
  </si>
  <si>
    <t>Does the entrant suffer from asthma? (Yes or No) (required)</t>
  </si>
  <si>
    <t>Has the entrant ever experienced heart trouble or any pains in the heart / chest?
(Yes or No)
(required)</t>
  </si>
  <si>
    <t>Does the entrant have epilepsy or have they ever suffered from fits?
(Yes or No)
(required)</t>
  </si>
  <si>
    <t>Has the entrant ever experienced significant dizziness or loss of consciousness?
(Yes or No)
(required)</t>
  </si>
  <si>
    <t>Does the entrant suffer from back / joint problems?
(Yes or No)
(required)</t>
  </si>
  <si>
    <t>Does the entrant suffer from any other medical or health conditions that might affect their participation?
(Yes or No)
(required)</t>
  </si>
  <si>
    <t>If the swimmer is age 16 or under, they have parental/guardian consent to participate in the event.</t>
  </si>
  <si>
    <t>Given the nature of the event, all entrants are sufficiently competent swimmers.</t>
  </si>
  <si>
    <t>All competitors are required to acknowledge that this is a public event and upon entering, this may result in the recording and publication of their image.   Images may be used on social media, websites and printed marketing materials and may also be shared with press and media.</t>
  </si>
  <si>
    <t xml:space="preserve">Payment should be made to SASA North District , A/c: 00882011 Sort Code: 80-05-16 </t>
  </si>
  <si>
    <t>Total</t>
  </si>
  <si>
    <t>If answering "Yes" to one or more of the previous 6 questions - please provide details?</t>
  </si>
  <si>
    <t>Emergency Contact Name
(required)</t>
  </si>
  <si>
    <t>Emergency Contact relationship to entrant
(required)</t>
  </si>
  <si>
    <t>Emergency Contact Phone Number
(required)</t>
  </si>
  <si>
    <t>Medical information and details of emergency contacts are required information</t>
  </si>
  <si>
    <t>Events and Age Categories)</t>
  </si>
  <si>
    <t>Senior/ Masters 5 km 
(17 and over)</t>
  </si>
  <si>
    <t>Senior/ Masters 1.5 km 
(17 and over)</t>
  </si>
  <si>
    <t>Junior 3 km 
(13-14, 15-16)</t>
  </si>
  <si>
    <t>Junior 500 m 
(10-12, 13-14, 15-16)</t>
  </si>
  <si>
    <t>Event</t>
  </si>
  <si>
    <t>5 km</t>
  </si>
  <si>
    <t>1.5 km</t>
  </si>
  <si>
    <t>3 km</t>
  </si>
  <si>
    <t>Team Time Trial</t>
  </si>
  <si>
    <t>Category</t>
  </si>
  <si>
    <t>Senior</t>
  </si>
  <si>
    <t>Junior</t>
  </si>
  <si>
    <t>Team</t>
  </si>
  <si>
    <t>Total Fee</t>
  </si>
  <si>
    <t>Entry Fees</t>
  </si>
  <si>
    <t>1 Senior</t>
  </si>
  <si>
    <t>2 Senior</t>
  </si>
  <si>
    <t>1 Junior</t>
  </si>
  <si>
    <t>2 Junior</t>
  </si>
  <si>
    <t>Number of Teams for Team Time Trial</t>
  </si>
  <si>
    <t>Team Time Trial Information</t>
  </si>
  <si>
    <t>The team time trial will be held over 3 circuits of a 500 metre course.</t>
  </si>
  <si>
    <t>Each team must contain at least 2 female swimmers.</t>
  </si>
  <si>
    <t>Teams will be started at 30 second intervals.</t>
  </si>
  <si>
    <t>At the end of the first circuit - the leading swimmer in each team will retire leaving three swimmers to continue.</t>
  </si>
  <si>
    <t>At the end of the second circuit - the leading swimmer in each team will retire leaving two swimmers to continue.</t>
  </si>
  <si>
    <t>The time for the team will be the time at which the second swimmer crosses the finish line at the end of the third circuit.</t>
  </si>
  <si>
    <r>
      <t xml:space="preserve">Email this workbook back in Excel format to </t>
    </r>
    <r>
      <rPr>
        <i/>
        <sz val="14"/>
        <rFont val="Calibri"/>
        <family val="2"/>
      </rPr>
      <t>sasandopenwater@gmail.com</t>
    </r>
  </si>
  <si>
    <t>Tel. 07884 117995</t>
  </si>
  <si>
    <t>Email: sasandopenwater@gmail.com</t>
  </si>
  <si>
    <t>By submitting this entry you are delaring that all the conditions  given in the "Introduction" tab are complied with</t>
  </si>
  <si>
    <t>Brian Bain</t>
  </si>
  <si>
    <t>To enter teams add the number of teams in cell E20 on the "Entry Form" tab.</t>
  </si>
  <si>
    <t>The masters event is determined using a system to adjust times based on the age of the competitors. Competitors in the masters event are also included in the senior category.</t>
  </si>
  <si>
    <t>North District Open Water Swimming Championships 2024
31st August 2024 - Loch Insh</t>
  </si>
  <si>
    <t>North District Open Water Swimming Championships 2024
31st August 2024</t>
  </si>
  <si>
    <t>£25 for one event
£40 for two events</t>
  </si>
  <si>
    <t>£18 for one event
£30 for two events</t>
  </si>
  <si>
    <t>Address (required)</t>
  </si>
  <si>
    <t>OW24-xxxx</t>
  </si>
  <si>
    <r>
      <t xml:space="preserve">Date for Entries: Noon 14th August 2024
</t>
    </r>
    <r>
      <rPr>
        <b/>
        <sz val="10"/>
        <rFont val="Arial"/>
        <family val="2"/>
      </rPr>
      <t>Entries received after this date may be accepted at the discretion of the North District</t>
    </r>
  </si>
  <si>
    <t>MEDICAL INFORMATION</t>
  </si>
  <si>
    <t>Reference "OW24-" followed by club name</t>
  </si>
  <si>
    <t>Total Entries</t>
  </si>
  <si>
    <t>No of entries(summary)</t>
  </si>
  <si>
    <t>Name as will be recorded on event results</t>
  </si>
  <si>
    <t>Email this spreadsheet in Excel format to: sasandopenwater@gmail.com</t>
  </si>
  <si>
    <t>Fee</t>
  </si>
  <si>
    <t>Category
(Male &amp; Open/Female)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</si>
</sst>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10409]0;\(0\)"/>
    <numFmt numFmtId="165" formatCode="[$-F800]dddd\,\ mmmm\ dd\,\ yyyy"/>
    <numFmt numFmtId="166" formatCode="&quot;£&quot;#,##0.00"/>
  </numFmts>
  <fonts count="28" x14ac:knownFonts="1">
    <font>
      <sz val="11"/>
      <color rgb="FF000000"/>
      <name val="Calibri"/>
      <family val="2"/>
      <scheme val="minor"/>
    </font>
    <font>
      <sz val="11"/>
      <name val="Calibri"/>
      <family val="2"/>
    </font>
    <font>
      <b/>
      <sz val="14"/>
      <color rgb="FF000000"/>
      <name val="Arial"/>
      <family val="2"/>
    </font>
    <font>
      <b/>
      <sz val="10"/>
      <color rgb="FF000000"/>
      <name val="Arial"/>
      <family val="2"/>
    </font>
    <font>
      <sz val="10"/>
      <color rgb="FF000000"/>
      <name val="Arial"/>
      <family val="2"/>
    </font>
    <font>
      <sz val="11"/>
      <name val="Calibri"/>
      <family val="2"/>
    </font>
    <font>
      <u/>
      <sz val="11"/>
      <color theme="10"/>
      <name val="Calibri"/>
      <family val="2"/>
    </font>
    <font>
      <b/>
      <sz val="11"/>
      <name val="Calibri"/>
      <family val="2"/>
    </font>
    <font>
      <sz val="10"/>
      <color rgb="FF000000"/>
      <name val="Arial"/>
      <family val="2"/>
    </font>
    <font>
      <sz val="14"/>
      <name val="Calibri"/>
      <family val="2"/>
    </font>
    <font>
      <b/>
      <sz val="10"/>
      <name val="Calibri"/>
      <family val="2"/>
    </font>
    <font>
      <b/>
      <sz val="14"/>
      <name val="Arial"/>
      <family val="2"/>
    </font>
    <font>
      <i/>
      <sz val="14"/>
      <name val="Arial"/>
      <family val="2"/>
    </font>
    <font>
      <i/>
      <sz val="11"/>
      <name val="Calibri"/>
      <family val="2"/>
    </font>
    <font>
      <sz val="20"/>
      <name val="Calibri"/>
      <family val="2"/>
    </font>
    <font>
      <b/>
      <sz val="11"/>
      <color rgb="FF000000"/>
      <name val="Arial"/>
      <family val="2"/>
    </font>
    <font>
      <sz val="9"/>
      <color rgb="FF000000"/>
      <name val="Calibri"/>
      <family val="2"/>
    </font>
    <font>
      <i/>
      <sz val="14"/>
      <name val="Calibri"/>
      <family val="2"/>
    </font>
    <font>
      <b/>
      <sz val="12"/>
      <color rgb="FF000000"/>
      <name val="Calibri"/>
      <family val="2"/>
    </font>
    <font>
      <b/>
      <sz val="12"/>
      <name val="Calibri"/>
      <family val="2"/>
    </font>
    <font>
      <b/>
      <sz val="20"/>
      <color rgb="FF000000"/>
      <name val="Arial"/>
      <family val="2"/>
    </font>
    <font>
      <sz val="12"/>
      <color rgb="FF000000"/>
      <name val="Calibri"/>
      <family val="2"/>
    </font>
    <font>
      <sz val="12"/>
      <name val="Calibri"/>
      <family val="2"/>
    </font>
    <font>
      <b/>
      <sz val="16"/>
      <color rgb="FF000000"/>
      <name val="Arial"/>
      <family val="2"/>
    </font>
    <font>
      <sz val="16"/>
      <name val="Calibri"/>
      <family val="2"/>
    </font>
    <font>
      <b/>
      <sz val="18"/>
      <name val="Calibri"/>
      <family val="2"/>
    </font>
    <font>
      <sz val="18"/>
      <name val="Calibri"/>
      <family val="2"/>
    </font>
    <font>
      <b/>
      <sz val="10"/>
      <name val="Arial"/>
      <family val="2"/>
    </font>
  </fonts>
  <fills count="14">
    <fill>
      <patternFill patternType="none"/>
    </fill>
    <fill>
      <patternFill patternType="gray125"/>
    </fill>
    <fill>
      <patternFill patternType="solid">
        <fgColor theme="9" tint="0.79998168889431442"/>
        <bgColor indexed="64"/>
      </patternFill>
    </fill>
    <fill>
      <patternFill patternType="solid">
        <fgColor rgb="FFFFC000"/>
        <bgColor rgb="FFF5F5F5"/>
      </patternFill>
    </fill>
    <fill>
      <patternFill patternType="solid">
        <fgColor rgb="FFFFC000"/>
        <bgColor indexed="64"/>
      </patternFill>
    </fill>
    <fill>
      <patternFill patternType="solid">
        <fgColor rgb="FFFF0000"/>
        <bgColor indexed="64"/>
      </patternFill>
    </fill>
    <fill>
      <patternFill patternType="solid">
        <fgColor rgb="FFFFFF00"/>
        <bgColor rgb="FFF5F5F5"/>
      </patternFill>
    </fill>
    <fill>
      <patternFill patternType="solid">
        <fgColor rgb="FFFFFF0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rgb="FFEAEAEA"/>
        <bgColor indexed="64"/>
      </patternFill>
    </fill>
    <fill>
      <patternFill patternType="solid">
        <fgColor rgb="FFEAEAEA"/>
        <bgColor rgb="FFF5F5F5"/>
      </patternFill>
    </fill>
    <fill>
      <patternFill patternType="solid">
        <fgColor theme="9" tint="-0.249977111117893"/>
        <bgColor rgb="FFF5F5F5"/>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auto="1"/>
      </right>
      <top style="thin">
        <color auto="1"/>
      </top>
      <bottom style="medium">
        <color auto="1"/>
      </bottom>
      <diagonal/>
    </border>
    <border>
      <left/>
      <right style="medium">
        <color theme="1"/>
      </right>
      <top style="thin">
        <color indexed="64"/>
      </top>
      <bottom style="thin">
        <color indexed="64"/>
      </bottom>
      <diagonal/>
    </border>
    <border>
      <left/>
      <right style="thin">
        <color auto="1"/>
      </right>
      <top style="thick">
        <color auto="1"/>
      </top>
      <bottom style="thin">
        <color auto="1"/>
      </bottom>
      <diagonal/>
    </border>
    <border>
      <left/>
      <right style="thin">
        <color auto="1"/>
      </right>
      <top style="thin">
        <color auto="1"/>
      </top>
      <bottom style="thick">
        <color auto="1"/>
      </bottom>
      <diagonal/>
    </border>
    <border>
      <left style="thin">
        <color theme="1"/>
      </left>
      <right/>
      <top style="medium">
        <color theme="1"/>
      </top>
      <bottom style="thin">
        <color indexed="64"/>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top style="thin">
        <color indexed="64"/>
      </top>
      <bottom style="thin">
        <color indexed="64"/>
      </bottom>
      <diagonal/>
    </border>
    <border>
      <left style="medium">
        <color theme="1"/>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theme="1"/>
      </left>
      <right/>
      <top style="medium">
        <color theme="1"/>
      </top>
      <bottom style="thin">
        <color indexed="64"/>
      </bottom>
      <diagonal/>
    </border>
    <border>
      <left/>
      <right style="medium">
        <color theme="1"/>
      </right>
      <top style="thin">
        <color indexed="64"/>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2">
    <xf numFmtId="0" fontId="0" fillId="0" borderId="0"/>
    <xf numFmtId="0" fontId="6" fillId="0" borderId="0" applyNumberFormat="0" applyFill="0" applyBorder="0" applyAlignment="0" applyProtection="0">
      <alignment vertical="top"/>
      <protection locked="0"/>
    </xf>
  </cellStyleXfs>
  <cellXfs count="219">
    <xf numFmtId="0" fontId="1" fillId="0" borderId="0" xfId="0" applyFont="1"/>
    <xf numFmtId="0" fontId="1" fillId="9" borderId="1" xfId="0" applyFont="1" applyFill="1" applyBorder="1" applyProtection="1">
      <protection locked="0"/>
    </xf>
    <xf numFmtId="0" fontId="5" fillId="9" borderId="1" xfId="0" applyFont="1" applyFill="1" applyBorder="1" applyAlignment="1" applyProtection="1">
      <alignment horizontal="center"/>
      <protection locked="0"/>
    </xf>
    <xf numFmtId="0" fontId="1" fillId="9" borderId="1" xfId="0" applyFont="1" applyFill="1" applyBorder="1" applyAlignment="1" applyProtection="1">
      <alignment horizontal="center"/>
      <protection locked="0"/>
    </xf>
    <xf numFmtId="49" fontId="1" fillId="9" borderId="1" xfId="0" applyNumberFormat="1" applyFont="1" applyFill="1" applyBorder="1" applyAlignment="1" applyProtection="1">
      <alignment horizontal="center"/>
      <protection locked="0"/>
    </xf>
    <xf numFmtId="0" fontId="1" fillId="9" borderId="23" xfId="0" applyFont="1" applyFill="1" applyBorder="1" applyAlignment="1" applyProtection="1">
      <alignment horizontal="center"/>
      <protection locked="0"/>
    </xf>
    <xf numFmtId="0" fontId="1" fillId="9" borderId="23" xfId="0" applyFont="1" applyFill="1" applyBorder="1" applyProtection="1">
      <protection locked="0"/>
    </xf>
    <xf numFmtId="0" fontId="1" fillId="9" borderId="24" xfId="0" applyFont="1" applyFill="1" applyBorder="1" applyAlignment="1" applyProtection="1">
      <alignment horizontal="center"/>
      <protection locked="0"/>
    </xf>
    <xf numFmtId="0" fontId="1" fillId="9" borderId="16" xfId="0" applyFont="1" applyFill="1" applyBorder="1" applyAlignment="1" applyProtection="1">
      <alignment horizontal="center"/>
      <protection locked="0"/>
    </xf>
    <xf numFmtId="0" fontId="1" fillId="9" borderId="26" xfId="0" applyFont="1" applyFill="1" applyBorder="1" applyAlignment="1" applyProtection="1">
      <alignment horizontal="center"/>
      <protection locked="0"/>
    </xf>
    <xf numFmtId="49" fontId="1" fillId="9" borderId="26" xfId="0" applyNumberFormat="1" applyFont="1" applyFill="1" applyBorder="1" applyAlignment="1" applyProtection="1">
      <alignment horizontal="center"/>
      <protection locked="0"/>
    </xf>
    <xf numFmtId="0" fontId="1" fillId="9" borderId="26" xfId="0" applyFont="1" applyFill="1" applyBorder="1" applyProtection="1">
      <protection locked="0"/>
    </xf>
    <xf numFmtId="0" fontId="5" fillId="9" borderId="26" xfId="0" applyFont="1" applyFill="1" applyBorder="1" applyAlignment="1" applyProtection="1">
      <alignment horizontal="center"/>
      <protection locked="0"/>
    </xf>
    <xf numFmtId="0" fontId="16" fillId="0" borderId="0" xfId="0" applyFont="1" applyAlignment="1">
      <alignment horizontal="left" vertical="center" indent="3"/>
    </xf>
    <xf numFmtId="0" fontId="18" fillId="0" borderId="0" xfId="0" applyFont="1" applyAlignment="1">
      <alignment vertical="center"/>
    </xf>
    <xf numFmtId="0" fontId="19" fillId="0" borderId="0" xfId="0" applyFont="1"/>
    <xf numFmtId="0" fontId="22" fillId="0" borderId="0" xfId="0" applyFont="1"/>
    <xf numFmtId="0" fontId="5" fillId="9" borderId="23" xfId="0" applyFont="1" applyFill="1" applyBorder="1" applyAlignment="1" applyProtection="1">
      <alignment horizontal="center"/>
      <protection locked="0"/>
    </xf>
    <xf numFmtId="0" fontId="21" fillId="0" borderId="0" xfId="0" applyFont="1" applyAlignment="1">
      <alignment horizontal="center" vertical="top"/>
    </xf>
    <xf numFmtId="0" fontId="1" fillId="0" borderId="0" xfId="0" applyFont="1" applyAlignment="1">
      <alignment vertical="top"/>
    </xf>
    <xf numFmtId="0" fontId="1" fillId="9" borderId="23" xfId="0" applyFont="1" applyFill="1" applyBorder="1" applyAlignment="1" applyProtection="1">
      <alignment horizontal="left" wrapText="1"/>
      <protection locked="0"/>
    </xf>
    <xf numFmtId="0" fontId="1" fillId="9" borderId="1" xfId="0" applyFont="1" applyFill="1" applyBorder="1" applyAlignment="1" applyProtection="1">
      <alignment horizontal="left" wrapText="1"/>
      <protection locked="0"/>
    </xf>
    <xf numFmtId="0" fontId="1" fillId="9" borderId="26" xfId="0" applyFont="1" applyFill="1" applyBorder="1" applyAlignment="1" applyProtection="1">
      <alignment horizontal="left" wrapText="1"/>
      <protection locked="0"/>
    </xf>
    <xf numFmtId="49" fontId="1" fillId="9" borderId="15" xfId="0" applyNumberFormat="1" applyFont="1" applyFill="1" applyBorder="1" applyAlignment="1" applyProtection="1">
      <alignment horizontal="center"/>
      <protection locked="0"/>
    </xf>
    <xf numFmtId="49" fontId="1" fillId="9" borderId="25" xfId="0" applyNumberFormat="1" applyFont="1" applyFill="1" applyBorder="1" applyAlignment="1" applyProtection="1">
      <alignment horizontal="center"/>
      <protection locked="0"/>
    </xf>
    <xf numFmtId="49" fontId="1" fillId="9" borderId="17" xfId="0" applyNumberFormat="1" applyFont="1" applyFill="1" applyBorder="1" applyAlignment="1" applyProtection="1">
      <alignment horizontal="center"/>
      <protection locked="0"/>
    </xf>
    <xf numFmtId="0" fontId="1" fillId="0" borderId="0" xfId="0" applyFont="1" applyProtection="1">
      <protection locked="0"/>
    </xf>
    <xf numFmtId="0" fontId="1" fillId="0" borderId="1" xfId="0" applyFont="1" applyBorder="1" applyProtection="1">
      <protection locked="0"/>
    </xf>
    <xf numFmtId="0" fontId="1" fillId="0" borderId="26" xfId="0" applyFont="1" applyBorder="1" applyProtection="1">
      <protection locked="0"/>
    </xf>
    <xf numFmtId="0" fontId="1" fillId="0" borderId="4" xfId="0" applyFont="1" applyBorder="1" applyProtection="1">
      <protection locked="0"/>
    </xf>
    <xf numFmtId="0" fontId="18" fillId="0" borderId="0" xfId="0" applyFont="1" applyAlignment="1">
      <alignment vertical="top"/>
    </xf>
    <xf numFmtId="0" fontId="1" fillId="0" borderId="0" xfId="0" applyFont="1" applyAlignment="1" applyProtection="1">
      <alignment horizontal="center" vertical="center" wrapText="1"/>
      <protection locked="0"/>
    </xf>
    <xf numFmtId="0" fontId="1" fillId="0" borderId="23" xfId="0" applyFont="1" applyBorder="1" applyAlignment="1" applyProtection="1">
      <alignment horizontal="center"/>
      <protection locked="0"/>
    </xf>
    <xf numFmtId="0" fontId="1" fillId="0" borderId="1" xfId="0" applyFont="1" applyBorder="1" applyAlignment="1" applyProtection="1">
      <alignment horizontal="center"/>
      <protection locked="0"/>
    </xf>
    <xf numFmtId="14" fontId="1" fillId="9" borderId="1" xfId="0" applyNumberFormat="1" applyFont="1" applyFill="1" applyBorder="1" applyAlignment="1" applyProtection="1">
      <alignment horizontal="center"/>
      <protection locked="0"/>
    </xf>
    <xf numFmtId="0" fontId="1" fillId="9" borderId="43" xfId="0" applyFont="1" applyFill="1" applyBorder="1" applyAlignment="1" applyProtection="1">
      <alignment horizontal="center" vertical="center"/>
      <protection locked="0"/>
    </xf>
    <xf numFmtId="0" fontId="1" fillId="0" borderId="26" xfId="0" applyFont="1" applyBorder="1" applyAlignment="1" applyProtection="1">
      <alignment horizontal="center"/>
      <protection locked="0"/>
    </xf>
    <xf numFmtId="0" fontId="22" fillId="0" borderId="0" xfId="0" applyFont="1" applyAlignment="1">
      <alignment horizontal="center"/>
    </xf>
    <xf numFmtId="0" fontId="7" fillId="0" borderId="0" xfId="0" applyFont="1"/>
    <xf numFmtId="0" fontId="1" fillId="0" borderId="38" xfId="0" applyFont="1" applyBorder="1" applyAlignment="1">
      <alignment horizontal="center" vertical="center"/>
    </xf>
    <xf numFmtId="0" fontId="1" fillId="0" borderId="6" xfId="0" applyFont="1" applyBorder="1"/>
    <xf numFmtId="166" fontId="1" fillId="0" borderId="40" xfId="0" applyNumberFormat="1" applyFont="1" applyBorder="1" applyAlignment="1">
      <alignment horizontal="center"/>
    </xf>
    <xf numFmtId="0" fontId="1" fillId="4" borderId="39" xfId="0" applyFont="1" applyFill="1" applyBorder="1" applyAlignment="1">
      <alignment horizontal="center" vertical="center"/>
    </xf>
    <xf numFmtId="166" fontId="1" fillId="0" borderId="41" xfId="0" applyNumberFormat="1" applyFont="1" applyBorder="1" applyAlignment="1">
      <alignment horizontal="center"/>
    </xf>
    <xf numFmtId="166" fontId="1" fillId="0" borderId="42" xfId="0" applyNumberFormat="1" applyFont="1" applyBorder="1" applyAlignment="1">
      <alignment horizontal="center"/>
    </xf>
    <xf numFmtId="164" fontId="4" fillId="0" borderId="0" xfId="0" applyNumberFormat="1" applyFont="1" applyAlignment="1">
      <alignment horizontal="center" vertical="top" wrapText="1" readingOrder="1"/>
    </xf>
    <xf numFmtId="0" fontId="2" fillId="0" borderId="0" xfId="0" applyFont="1"/>
    <xf numFmtId="0" fontId="2" fillId="0" borderId="0" xfId="0" applyFont="1" applyAlignment="1">
      <alignment vertical="top"/>
    </xf>
    <xf numFmtId="0" fontId="2" fillId="0" borderId="0" xfId="0" applyFont="1" applyAlignment="1">
      <alignment horizontal="left" vertical="center" wrapText="1" readingOrder="1"/>
    </xf>
    <xf numFmtId="0" fontId="2" fillId="0" borderId="13" xfId="0" applyFont="1" applyBorder="1" applyAlignment="1">
      <alignment horizontal="left" vertical="center" wrapText="1" readingOrder="1"/>
    </xf>
    <xf numFmtId="0" fontId="11" fillId="0" borderId="0" xfId="0" applyFont="1" applyAlignment="1">
      <alignment horizontal="right" vertical="center" wrapText="1"/>
    </xf>
    <xf numFmtId="0" fontId="1" fillId="0" borderId="36" xfId="0" applyFont="1" applyBorder="1" applyAlignment="1">
      <alignment vertical="center"/>
    </xf>
    <xf numFmtId="0" fontId="1" fillId="0" borderId="35" xfId="0" applyFont="1" applyBorder="1" applyAlignment="1">
      <alignment horizontal="center" wrapText="1"/>
    </xf>
    <xf numFmtId="0" fontId="3" fillId="12" borderId="3" xfId="0" applyFont="1" applyFill="1" applyBorder="1" applyAlignment="1">
      <alignment horizontal="center" vertical="center" wrapText="1" readingOrder="1"/>
    </xf>
    <xf numFmtId="0" fontId="3" fillId="12" borderId="4" xfId="0" applyFont="1" applyFill="1" applyBorder="1" applyAlignment="1">
      <alignment horizontal="center" vertical="center" wrapText="1" readingOrder="1"/>
    </xf>
    <xf numFmtId="0" fontId="3" fillId="13" borderId="4" xfId="0" applyFont="1" applyFill="1" applyBorder="1" applyAlignment="1">
      <alignment horizontal="center" vertical="center" wrapText="1" readingOrder="1"/>
    </xf>
    <xf numFmtId="0" fontId="3" fillId="4" borderId="4" xfId="0" applyFont="1" applyFill="1" applyBorder="1" applyAlignment="1">
      <alignment horizontal="center" vertical="center" textRotation="90" wrapText="1" readingOrder="1"/>
    </xf>
    <xf numFmtId="0" fontId="3" fillId="6" borderId="4" xfId="0" applyFont="1" applyFill="1" applyBorder="1" applyAlignment="1">
      <alignment horizontal="center" vertical="center" textRotation="90" wrapText="1" readingOrder="1"/>
    </xf>
    <xf numFmtId="0" fontId="7" fillId="8" borderId="14" xfId="0" applyFont="1" applyFill="1" applyBorder="1" applyAlignment="1">
      <alignment horizontal="center" vertical="center" textRotation="90" wrapText="1"/>
    </xf>
    <xf numFmtId="0" fontId="3" fillId="11" borderId="3" xfId="0" applyFont="1" applyFill="1" applyBorder="1" applyAlignment="1">
      <alignment horizontal="center" vertical="center" wrapText="1" readingOrder="1"/>
    </xf>
    <xf numFmtId="0" fontId="3" fillId="11" borderId="4" xfId="0" applyFont="1" applyFill="1" applyBorder="1" applyAlignment="1">
      <alignment horizontal="center" vertical="center" wrapText="1" readingOrder="1"/>
    </xf>
    <xf numFmtId="0" fontId="1" fillId="10" borderId="1" xfId="0" applyFont="1" applyFill="1" applyBorder="1" applyAlignment="1">
      <alignment horizontal="center"/>
    </xf>
    <xf numFmtId="44" fontId="1" fillId="10" borderId="23" xfId="0" applyNumberFormat="1" applyFont="1" applyFill="1" applyBorder="1"/>
    <xf numFmtId="44" fontId="1" fillId="10" borderId="1" xfId="0" applyNumberFormat="1" applyFont="1" applyFill="1" applyBorder="1"/>
    <xf numFmtId="0" fontId="1" fillId="10" borderId="26" xfId="0" applyFont="1" applyFill="1" applyBorder="1" applyAlignment="1">
      <alignment horizontal="center"/>
    </xf>
    <xf numFmtId="44" fontId="1" fillId="10" borderId="26" xfId="0" applyNumberFormat="1" applyFont="1" applyFill="1" applyBorder="1"/>
    <xf numFmtId="44" fontId="7" fillId="10" borderId="14" xfId="0" applyNumberFormat="1" applyFont="1" applyFill="1" applyBorder="1"/>
    <xf numFmtId="0" fontId="3" fillId="11" borderId="43" xfId="0" applyFont="1" applyFill="1" applyBorder="1" applyAlignment="1">
      <alignment horizontal="center" vertical="center" wrapText="1" readingOrder="1"/>
    </xf>
    <xf numFmtId="0" fontId="1" fillId="0" borderId="36" xfId="0" applyFont="1" applyBorder="1" applyAlignment="1">
      <alignment horizontal="centerContinuous" vertical="center"/>
    </xf>
    <xf numFmtId="0" fontId="7" fillId="0" borderId="35" xfId="0" applyFont="1" applyBorder="1" applyAlignment="1">
      <alignment horizontal="centerContinuous" vertical="center"/>
    </xf>
    <xf numFmtId="0" fontId="1" fillId="0" borderId="36" xfId="0" applyFont="1" applyBorder="1" applyAlignment="1" applyProtection="1">
      <alignment horizontal="centerContinuous" vertical="center"/>
      <protection locked="0"/>
    </xf>
    <xf numFmtId="0" fontId="1" fillId="0" borderId="14" xfId="0" applyFont="1" applyBorder="1" applyAlignment="1" applyProtection="1">
      <alignment horizontal="centerContinuous" vertical="center"/>
      <protection locked="0"/>
    </xf>
    <xf numFmtId="0" fontId="1" fillId="9" borderId="15" xfId="0" applyFont="1" applyFill="1" applyBorder="1" applyAlignment="1" applyProtection="1">
      <alignment horizontal="center"/>
      <protection locked="0"/>
    </xf>
    <xf numFmtId="0" fontId="1" fillId="9" borderId="44" xfId="0" applyFont="1" applyFill="1" applyBorder="1" applyAlignment="1" applyProtection="1">
      <alignment horizontal="center"/>
      <protection locked="0"/>
    </xf>
    <xf numFmtId="0" fontId="1" fillId="9" borderId="25" xfId="0" applyFont="1" applyFill="1" applyBorder="1" applyAlignment="1" applyProtection="1">
      <alignment horizontal="center"/>
      <protection locked="0"/>
    </xf>
    <xf numFmtId="0" fontId="1" fillId="9" borderId="17" xfId="0" applyFont="1" applyFill="1" applyBorder="1" applyAlignment="1" applyProtection="1">
      <alignment horizontal="center"/>
      <protection locked="0"/>
    </xf>
    <xf numFmtId="0" fontId="7" fillId="0" borderId="35" xfId="0" applyFont="1" applyBorder="1" applyAlignment="1">
      <alignment vertical="center"/>
    </xf>
    <xf numFmtId="0" fontId="3" fillId="12" borderId="45" xfId="0" applyFont="1" applyFill="1" applyBorder="1" applyAlignment="1">
      <alignment horizontal="center" vertical="center" wrapText="1" readingOrder="1"/>
    </xf>
    <xf numFmtId="0" fontId="1" fillId="9" borderId="6" xfId="0" applyFont="1" applyFill="1" applyBorder="1" applyAlignment="1" applyProtection="1">
      <alignment horizontal="center"/>
      <protection locked="0"/>
    </xf>
    <xf numFmtId="0" fontId="1" fillId="9" borderId="46" xfId="0" applyFont="1" applyFill="1" applyBorder="1" applyAlignment="1" applyProtection="1">
      <alignment horizontal="center"/>
      <protection locked="0"/>
    </xf>
    <xf numFmtId="0" fontId="1" fillId="0" borderId="48" xfId="0" applyFont="1" applyBorder="1"/>
    <xf numFmtId="0" fontId="1" fillId="0" borderId="49" xfId="0" applyFont="1" applyBorder="1"/>
    <xf numFmtId="0" fontId="1" fillId="0" borderId="37" xfId="0" applyFont="1" applyBorder="1"/>
    <xf numFmtId="0" fontId="12" fillId="7" borderId="64" xfId="0" applyFont="1" applyFill="1" applyBorder="1" applyAlignment="1">
      <alignment vertical="center"/>
    </xf>
    <xf numFmtId="0" fontId="12" fillId="7" borderId="65" xfId="0" applyFont="1" applyFill="1" applyBorder="1" applyAlignment="1">
      <alignment vertical="center"/>
    </xf>
    <xf numFmtId="0" fontId="13" fillId="7" borderId="65" xfId="0" applyFont="1" applyFill="1" applyBorder="1" applyAlignment="1">
      <alignment vertical="center"/>
    </xf>
    <xf numFmtId="0" fontId="6" fillId="7" borderId="66" xfId="1" applyFill="1" applyBorder="1" applyAlignment="1" applyProtection="1">
      <alignment vertical="center"/>
    </xf>
    <xf numFmtId="0" fontId="3" fillId="13" borderId="67" xfId="0" applyFont="1" applyFill="1" applyBorder="1" applyAlignment="1">
      <alignment horizontal="center" vertical="center" wrapText="1" readingOrder="1"/>
    </xf>
    <xf numFmtId="0" fontId="1" fillId="10" borderId="21" xfId="0" applyFont="1" applyFill="1" applyBorder="1"/>
    <xf numFmtId="0" fontId="1" fillId="10" borderId="2" xfId="0" applyFont="1" applyFill="1" applyBorder="1"/>
    <xf numFmtId="0" fontId="3" fillId="6" borderId="45" xfId="0" applyFont="1" applyFill="1" applyBorder="1" applyAlignment="1">
      <alignment horizontal="center" vertical="center" textRotation="90" wrapText="1" readingOrder="1"/>
    </xf>
    <xf numFmtId="0" fontId="1" fillId="0" borderId="68"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46" xfId="0" applyFont="1" applyBorder="1" applyAlignment="1" applyProtection="1">
      <alignment horizontal="center"/>
      <protection locked="0"/>
    </xf>
    <xf numFmtId="0" fontId="3" fillId="3" borderId="3" xfId="0" applyFont="1" applyFill="1" applyBorder="1" applyAlignment="1">
      <alignment horizontal="center" vertical="center" textRotation="90" wrapText="1" readingOrder="1"/>
    </xf>
    <xf numFmtId="0" fontId="3" fillId="4" borderId="43" xfId="0" applyFont="1" applyFill="1" applyBorder="1" applyAlignment="1">
      <alignment horizontal="center" vertical="center" textRotation="90" wrapText="1" readingOrder="1"/>
    </xf>
    <xf numFmtId="0" fontId="5" fillId="9" borderId="25" xfId="0" applyFont="1" applyFill="1" applyBorder="1" applyAlignment="1" applyProtection="1">
      <alignment horizontal="center"/>
      <protection locked="0"/>
    </xf>
    <xf numFmtId="0" fontId="4" fillId="0" borderId="71" xfId="0" applyFont="1" applyBorder="1" applyAlignment="1">
      <alignment horizontal="left" vertical="top" wrapText="1" readingOrder="1"/>
    </xf>
    <xf numFmtId="0" fontId="4" fillId="0" borderId="72" xfId="0" applyFont="1" applyBorder="1" applyAlignment="1">
      <alignment horizontal="left" vertical="top" wrapText="1" readingOrder="1"/>
    </xf>
    <xf numFmtId="0" fontId="1" fillId="0" borderId="71" xfId="0" applyFont="1" applyBorder="1" applyProtection="1">
      <protection locked="0"/>
    </xf>
    <xf numFmtId="0" fontId="1" fillId="0" borderId="72" xfId="0" applyFont="1" applyBorder="1" applyProtection="1">
      <protection locked="0"/>
    </xf>
    <xf numFmtId="0" fontId="1" fillId="0" borderId="0" xfId="0" applyFont="1" applyAlignment="1">
      <alignment vertical="top" wrapText="1"/>
    </xf>
    <xf numFmtId="0" fontId="20" fillId="3" borderId="27" xfId="0" applyFont="1" applyFill="1" applyBorder="1" applyAlignment="1">
      <alignment horizontal="center" vertical="center" wrapText="1" readingOrder="1"/>
    </xf>
    <xf numFmtId="0" fontId="14" fillId="4" borderId="28" xfId="0" applyFont="1" applyFill="1" applyBorder="1" applyAlignment="1">
      <alignment horizontal="center" vertical="center" wrapText="1"/>
    </xf>
    <xf numFmtId="0" fontId="14" fillId="0" borderId="28" xfId="0" applyFont="1" applyBorder="1" applyAlignment="1">
      <alignment vertical="center"/>
    </xf>
    <xf numFmtId="0" fontId="14" fillId="0" borderId="29" xfId="0" applyFont="1" applyBorder="1" applyAlignment="1">
      <alignment vertical="center"/>
    </xf>
    <xf numFmtId="0" fontId="14" fillId="3" borderId="30"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0" borderId="0" xfId="0" applyFont="1" applyAlignment="1">
      <alignment vertical="center"/>
    </xf>
    <xf numFmtId="0" fontId="14" fillId="0" borderId="31" xfId="0" applyFont="1" applyBorder="1" applyAlignment="1">
      <alignment vertical="center"/>
    </xf>
    <xf numFmtId="0" fontId="14" fillId="0" borderId="30" xfId="0" applyFont="1" applyBorder="1" applyAlignment="1">
      <alignment horizontal="center" vertical="center" wrapText="1"/>
    </xf>
    <xf numFmtId="0" fontId="14" fillId="0" borderId="0" xfId="0" applyFont="1" applyAlignment="1">
      <alignment horizontal="center" vertical="center" wrapText="1"/>
    </xf>
    <xf numFmtId="0" fontId="14" fillId="0" borderId="32" xfId="0" applyFont="1" applyBorder="1" applyAlignment="1">
      <alignment vertical="center"/>
    </xf>
    <xf numFmtId="0" fontId="14" fillId="0" borderId="33" xfId="0" applyFont="1" applyBorder="1" applyAlignment="1">
      <alignment vertical="center"/>
    </xf>
    <xf numFmtId="0" fontId="14" fillId="0" borderId="34" xfId="0" applyFont="1" applyBorder="1" applyAlignment="1">
      <alignment vertical="center"/>
    </xf>
    <xf numFmtId="0" fontId="9" fillId="0" borderId="2" xfId="0" applyFont="1" applyBorder="1" applyAlignment="1">
      <alignment horizontal="left"/>
    </xf>
    <xf numFmtId="0" fontId="9" fillId="0" borderId="5" xfId="0" applyFont="1" applyBorder="1" applyAlignment="1">
      <alignment horizontal="left"/>
    </xf>
    <xf numFmtId="0" fontId="9" fillId="0" borderId="6" xfId="0" applyFont="1" applyBorder="1" applyAlignment="1">
      <alignment horizontal="left"/>
    </xf>
    <xf numFmtId="0" fontId="22" fillId="0" borderId="0" xfId="0" applyFont="1" applyAlignment="1">
      <alignment vertical="top" wrapText="1"/>
    </xf>
    <xf numFmtId="0" fontId="9" fillId="0" borderId="1" xfId="0" applyFont="1" applyBorder="1" applyAlignment="1">
      <alignment horizontal="left"/>
    </xf>
    <xf numFmtId="0" fontId="9" fillId="0" borderId="1" xfId="0" applyFont="1" applyBorder="1" applyAlignment="1">
      <alignment horizontal="left" wrapText="1"/>
    </xf>
    <xf numFmtId="0" fontId="21" fillId="0" borderId="0" xfId="0" applyFont="1" applyAlignment="1">
      <alignment vertical="top" wrapText="1"/>
    </xf>
    <xf numFmtId="0" fontId="3" fillId="3" borderId="69" xfId="0" applyFont="1" applyFill="1" applyBorder="1" applyAlignment="1">
      <alignment horizontal="center" vertical="top" wrapText="1" readingOrder="1"/>
    </xf>
    <xf numFmtId="0" fontId="1" fillId="0" borderId="51" xfId="0" applyFont="1" applyBorder="1" applyAlignment="1">
      <alignment horizontal="center" vertical="top" wrapText="1" readingOrder="1"/>
    </xf>
    <xf numFmtId="0" fontId="1" fillId="0" borderId="52" xfId="0" applyFont="1" applyBorder="1" applyAlignment="1">
      <alignment horizontal="center" vertical="top" wrapText="1" readingOrder="1"/>
    </xf>
    <xf numFmtId="164" fontId="4" fillId="2" borderId="53" xfId="0" applyNumberFormat="1" applyFont="1" applyFill="1" applyBorder="1" applyAlignment="1">
      <alignment horizontal="center" vertical="top" wrapText="1" readingOrder="1"/>
    </xf>
    <xf numFmtId="0" fontId="1" fillId="0" borderId="5" xfId="0" applyFont="1" applyBorder="1" applyAlignment="1">
      <alignment horizontal="center" vertical="top" wrapText="1" readingOrder="1"/>
    </xf>
    <xf numFmtId="0" fontId="1" fillId="0" borderId="47" xfId="0" applyFont="1" applyBorder="1" applyAlignment="1">
      <alignment horizontal="center" vertical="top" wrapText="1" readingOrder="1"/>
    </xf>
    <xf numFmtId="0" fontId="4" fillId="0" borderId="18" xfId="0" applyFont="1" applyBorder="1" applyAlignment="1">
      <alignment horizontal="center" vertical="center" wrapText="1" readingOrder="1"/>
    </xf>
    <xf numFmtId="0" fontId="1" fillId="0" borderId="19" xfId="0" applyFont="1" applyBorder="1" applyAlignment="1">
      <alignment horizontal="center" vertical="center" wrapText="1" readingOrder="1"/>
    </xf>
    <xf numFmtId="0" fontId="1" fillId="0" borderId="21" xfId="0" applyFont="1" applyBorder="1" applyAlignment="1">
      <alignment horizontal="center" vertical="center" wrapText="1" readingOrder="1"/>
    </xf>
    <xf numFmtId="0" fontId="1" fillId="0" borderId="22" xfId="0" applyFont="1" applyBorder="1" applyAlignment="1">
      <alignment horizontal="center" vertical="center" wrapText="1" readingOrder="1"/>
    </xf>
    <xf numFmtId="6" fontId="4" fillId="0" borderId="18" xfId="0" applyNumberFormat="1" applyFont="1" applyBorder="1" applyAlignment="1">
      <alignment horizontal="center" vertical="center" wrapText="1" readingOrder="1"/>
    </xf>
    <xf numFmtId="164" fontId="4" fillId="2" borderId="54" xfId="0" applyNumberFormat="1" applyFont="1" applyFill="1" applyBorder="1" applyAlignment="1">
      <alignment horizontal="center" vertical="top" wrapText="1" readingOrder="1"/>
    </xf>
    <xf numFmtId="0" fontId="1" fillId="0" borderId="19" xfId="0" applyFont="1" applyBorder="1" applyAlignment="1">
      <alignment horizontal="center" vertical="top" wrapText="1" readingOrder="1"/>
    </xf>
    <xf numFmtId="0" fontId="1" fillId="0" borderId="70" xfId="0" applyFont="1" applyBorder="1" applyAlignment="1">
      <alignment horizontal="center" vertical="top" wrapText="1" readingOrder="1"/>
    </xf>
    <xf numFmtId="164" fontId="4" fillId="2" borderId="71" xfId="0" applyNumberFormat="1" applyFont="1" applyFill="1" applyBorder="1" applyAlignment="1">
      <alignment horizontal="center" vertical="top" wrapText="1" readingOrder="1"/>
    </xf>
    <xf numFmtId="0" fontId="1" fillId="0" borderId="72" xfId="0" applyFont="1" applyBorder="1" applyAlignment="1">
      <alignment horizontal="center" vertical="top" wrapText="1" readingOrder="1"/>
    </xf>
    <xf numFmtId="0" fontId="1" fillId="0" borderId="73" xfId="0" applyFont="1" applyBorder="1" applyAlignment="1">
      <alignment horizontal="center" vertical="top" wrapText="1" readingOrder="1"/>
    </xf>
    <xf numFmtId="0" fontId="10" fillId="7" borderId="35" xfId="0" applyFont="1" applyFill="1" applyBorder="1" applyAlignment="1">
      <alignment horizontal="center" vertical="center"/>
    </xf>
    <xf numFmtId="0" fontId="10" fillId="7" borderId="14" xfId="0" applyFont="1" applyFill="1" applyBorder="1" applyAlignment="1">
      <alignment horizontal="center" vertical="center"/>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0" borderId="0" xfId="0" applyFont="1" applyAlignment="1">
      <alignment horizontal="right" vertical="center" wrapText="1"/>
    </xf>
    <xf numFmtId="0" fontId="11" fillId="0" borderId="13" xfId="0" applyFont="1" applyBorder="1" applyAlignment="1">
      <alignment horizontal="right" vertical="center" wrapText="1"/>
    </xf>
    <xf numFmtId="0" fontId="1" fillId="0" borderId="35" xfId="0" applyFont="1" applyBorder="1" applyAlignment="1">
      <alignment horizontal="center" wrapText="1"/>
    </xf>
    <xf numFmtId="0" fontId="1" fillId="0" borderId="36" xfId="0" applyFont="1" applyBorder="1" applyAlignment="1">
      <alignment horizontal="center" wrapText="1"/>
    </xf>
    <xf numFmtId="0" fontId="1" fillId="0" borderId="14" xfId="0" applyFont="1" applyBorder="1" applyAlignment="1">
      <alignment horizontal="center" wrapText="1"/>
    </xf>
    <xf numFmtId="166" fontId="7" fillId="10" borderId="71" xfId="0" applyNumberFormat="1" applyFont="1" applyFill="1" applyBorder="1" applyAlignment="1" applyProtection="1">
      <alignment horizontal="center" vertical="top" wrapText="1" readingOrder="1"/>
      <protection locked="0"/>
    </xf>
    <xf numFmtId="0" fontId="7" fillId="0" borderId="72" xfId="0" applyFont="1" applyBorder="1" applyAlignment="1">
      <alignment horizontal="center" vertical="top" wrapText="1" readingOrder="1"/>
    </xf>
    <xf numFmtId="0" fontId="7" fillId="0" borderId="73" xfId="0" applyFont="1" applyBorder="1" applyAlignment="1">
      <alignment horizontal="center" vertical="top" wrapText="1" readingOrder="1"/>
    </xf>
    <xf numFmtId="0" fontId="11" fillId="9" borderId="8" xfId="0" applyFont="1" applyFill="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7" fillId="0" borderId="35" xfId="0" applyFont="1" applyBorder="1" applyAlignment="1">
      <alignment horizontal="center" vertical="center" wrapText="1" readingOrder="1"/>
    </xf>
    <xf numFmtId="0" fontId="1" fillId="0" borderId="36" xfId="0" applyFont="1" applyBorder="1" applyAlignment="1">
      <alignment horizontal="center" vertical="center" wrapText="1" readingOrder="1"/>
    </xf>
    <xf numFmtId="0" fontId="1" fillId="0" borderId="14" xfId="0" applyFont="1" applyBorder="1" applyAlignment="1">
      <alignment horizontal="center" vertical="center" wrapText="1" readingOrder="1"/>
    </xf>
    <xf numFmtId="0" fontId="25" fillId="5" borderId="8" xfId="0" applyFont="1" applyFill="1" applyBorder="1" applyAlignment="1">
      <alignment horizontal="center" vertical="center" wrapText="1"/>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0" xfId="0" applyFont="1" applyAlignment="1">
      <alignment horizontal="center" vertical="center" wrapText="1"/>
    </xf>
    <xf numFmtId="0" fontId="26" fillId="0" borderId="13"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2" xfId="0" applyFont="1" applyBorder="1" applyAlignment="1">
      <alignment horizontal="center" vertical="center" wrapText="1"/>
    </xf>
    <xf numFmtId="0" fontId="6" fillId="9" borderId="1" xfId="1" applyFill="1" applyBorder="1" applyAlignment="1" applyProtection="1">
      <alignment horizontal="center"/>
      <protection locked="0"/>
    </xf>
    <xf numFmtId="0" fontId="1" fillId="9" borderId="25" xfId="0" applyFont="1" applyFill="1" applyBorder="1" applyAlignment="1" applyProtection="1">
      <alignment horizontal="center"/>
      <protection locked="0"/>
    </xf>
    <xf numFmtId="0" fontId="1" fillId="9" borderId="1" xfId="0" applyFont="1" applyFill="1" applyBorder="1" applyAlignment="1" applyProtection="1">
      <alignment horizontal="center"/>
      <protection locked="0"/>
    </xf>
    <xf numFmtId="0" fontId="7" fillId="0" borderId="58" xfId="0" applyFont="1" applyBorder="1"/>
    <xf numFmtId="0" fontId="1" fillId="0" borderId="6" xfId="0" applyFont="1" applyBorder="1"/>
    <xf numFmtId="165" fontId="3" fillId="0" borderId="58" xfId="0" applyNumberFormat="1" applyFont="1" applyBorder="1" applyAlignment="1">
      <alignment vertical="center" wrapText="1" readingOrder="1"/>
    </xf>
    <xf numFmtId="0" fontId="1" fillId="0" borderId="6" xfId="0" applyFont="1" applyBorder="1" applyAlignment="1">
      <alignment vertical="center" wrapText="1" readingOrder="1"/>
    </xf>
    <xf numFmtId="165" fontId="15" fillId="0" borderId="60" xfId="0" applyNumberFormat="1" applyFont="1" applyBorder="1" applyAlignment="1">
      <alignment horizontal="center" vertical="top" wrapText="1" readingOrder="1"/>
    </xf>
    <xf numFmtId="0" fontId="1" fillId="0" borderId="19" xfId="0" applyFont="1" applyBorder="1" applyAlignment="1">
      <alignment wrapText="1"/>
    </xf>
    <xf numFmtId="0" fontId="1" fillId="0" borderId="61" xfId="0" applyFont="1" applyBorder="1" applyAlignment="1">
      <alignment wrapText="1"/>
    </xf>
    <xf numFmtId="0" fontId="1" fillId="0" borderId="62" xfId="0" applyFont="1" applyBorder="1" applyAlignment="1">
      <alignment wrapText="1"/>
    </xf>
    <xf numFmtId="0" fontId="1" fillId="0" borderId="22" xfId="0" applyFont="1" applyBorder="1" applyAlignment="1">
      <alignment wrapText="1"/>
    </xf>
    <xf numFmtId="0" fontId="1" fillId="0" borderId="63" xfId="0" applyFont="1" applyBorder="1" applyAlignment="1">
      <alignment wrapText="1"/>
    </xf>
    <xf numFmtId="14" fontId="23" fillId="9" borderId="8" xfId="0" applyNumberFormat="1" applyFont="1" applyFill="1" applyBorder="1" applyAlignment="1" applyProtection="1">
      <alignment horizontal="center" vertical="center" wrapText="1" readingOrder="1"/>
      <protection locked="0"/>
    </xf>
    <xf numFmtId="14" fontId="24" fillId="0" borderId="9" xfId="0" applyNumberFormat="1" applyFont="1" applyBorder="1" applyAlignment="1" applyProtection="1">
      <alignment horizontal="center" vertical="center" wrapText="1" readingOrder="1"/>
      <protection locked="0"/>
    </xf>
    <xf numFmtId="14" fontId="24" fillId="0" borderId="10" xfId="0" applyNumberFormat="1" applyFont="1" applyBorder="1" applyAlignment="1" applyProtection="1">
      <alignment horizontal="center" vertical="center" wrapText="1" readingOrder="1"/>
      <protection locked="0"/>
    </xf>
    <xf numFmtId="14" fontId="24" fillId="0" borderId="11" xfId="0" applyNumberFormat="1" applyFont="1" applyBorder="1" applyAlignment="1" applyProtection="1">
      <alignment horizontal="center" vertical="center" wrapText="1" readingOrder="1"/>
      <protection locked="0"/>
    </xf>
    <xf numFmtId="14" fontId="24" fillId="0" borderId="7" xfId="0" applyNumberFormat="1" applyFont="1" applyBorder="1" applyAlignment="1" applyProtection="1">
      <alignment horizontal="center" vertical="center" wrapText="1" readingOrder="1"/>
      <protection locked="0"/>
    </xf>
    <xf numFmtId="14" fontId="24" fillId="0" borderId="12" xfId="0" applyNumberFormat="1" applyFont="1" applyBorder="1" applyAlignment="1" applyProtection="1">
      <alignment horizontal="center" vertical="center" wrapText="1" readingOrder="1"/>
      <protection locked="0"/>
    </xf>
    <xf numFmtId="0" fontId="7" fillId="4" borderId="50" xfId="0" applyFont="1" applyFill="1" applyBorder="1" applyAlignment="1">
      <alignment horizontal="center" vertical="top" wrapText="1"/>
    </xf>
    <xf numFmtId="0" fontId="7" fillId="4" borderId="51" xfId="0" applyFont="1" applyFill="1" applyBorder="1" applyAlignment="1">
      <alignment vertical="top" wrapText="1"/>
    </xf>
    <xf numFmtId="0" fontId="2" fillId="3" borderId="55" xfId="0" applyFont="1" applyFill="1" applyBorder="1" applyAlignment="1">
      <alignment horizontal="center" vertical="center" wrapText="1" readingOrder="1"/>
    </xf>
    <xf numFmtId="0" fontId="9" fillId="4" borderId="56" xfId="0" applyFont="1" applyFill="1" applyBorder="1" applyAlignment="1">
      <alignment horizontal="center" vertical="center" wrapText="1"/>
    </xf>
    <xf numFmtId="0" fontId="9" fillId="4" borderId="57" xfId="0" applyFont="1" applyFill="1" applyBorder="1" applyAlignment="1">
      <alignment horizontal="center" vertical="center" wrapText="1"/>
    </xf>
    <xf numFmtId="0" fontId="9" fillId="3" borderId="58"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59" xfId="0" applyFont="1" applyFill="1" applyBorder="1" applyAlignment="1">
      <alignment horizontal="center" vertical="center" wrapText="1"/>
    </xf>
    <xf numFmtId="0" fontId="1" fillId="0" borderId="5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9" xfId="0" applyFont="1" applyBorder="1" applyAlignment="1">
      <alignment horizontal="center" vertical="center" wrapText="1"/>
    </xf>
    <xf numFmtId="0" fontId="2" fillId="0" borderId="0" xfId="0" applyFont="1" applyAlignment="1">
      <alignment horizontal="left" vertical="center" wrapText="1" readingOrder="1"/>
    </xf>
    <xf numFmtId="0" fontId="1" fillId="0" borderId="13" xfId="0" applyFont="1" applyBorder="1" applyAlignment="1">
      <alignment horizontal="left" vertical="center" wrapText="1" readingOrder="1"/>
    </xf>
    <xf numFmtId="0" fontId="2" fillId="3" borderId="58" xfId="0" applyFont="1" applyFill="1" applyBorder="1" applyAlignment="1">
      <alignment horizontal="center" vertical="center" wrapText="1" readingOrder="1"/>
    </xf>
    <xf numFmtId="0" fontId="1" fillId="0" borderId="5" xfId="0" applyFont="1" applyBorder="1"/>
    <xf numFmtId="0" fontId="1" fillId="0" borderId="59" xfId="0" applyFont="1" applyBorder="1"/>
    <xf numFmtId="0" fontId="7" fillId="0" borderId="24" xfId="0" applyFont="1" applyBorder="1" applyAlignment="1">
      <alignment horizontal="left"/>
    </xf>
    <xf numFmtId="0" fontId="7" fillId="0" borderId="1" xfId="0" applyFont="1" applyBorder="1" applyAlignment="1">
      <alignment horizontal="left"/>
    </xf>
    <xf numFmtId="0" fontId="7" fillId="0" borderId="24" xfId="0" applyFont="1" applyBorder="1" applyAlignment="1">
      <alignment wrapText="1"/>
    </xf>
    <xf numFmtId="0" fontId="7" fillId="0" borderId="1" xfId="0" applyFont="1" applyBorder="1" applyAlignment="1">
      <alignment wrapText="1"/>
    </xf>
    <xf numFmtId="0" fontId="1" fillId="9" borderId="1" xfId="0" applyFont="1" applyFill="1" applyBorder="1" applyAlignment="1" applyProtection="1">
      <alignment horizontal="center" wrapText="1"/>
      <protection locked="0"/>
    </xf>
    <xf numFmtId="0" fontId="4" fillId="0" borderId="53" xfId="0" applyFont="1" applyBorder="1" applyAlignment="1">
      <alignment horizontal="center" vertical="top" readingOrder="1"/>
    </xf>
    <xf numFmtId="0" fontId="8" fillId="0" borderId="5" xfId="0" applyFont="1" applyBorder="1" applyAlignment="1">
      <alignment horizontal="center" vertical="top" readingOrder="1"/>
    </xf>
    <xf numFmtId="0" fontId="8" fillId="0" borderId="6" xfId="0" applyFont="1" applyBorder="1" applyAlignment="1">
      <alignment horizontal="center" vertical="top" readingOrder="1"/>
    </xf>
    <xf numFmtId="0" fontId="4" fillId="0" borderId="5" xfId="0" applyFont="1" applyBorder="1" applyAlignment="1">
      <alignment horizontal="center" vertical="top" readingOrder="1"/>
    </xf>
    <xf numFmtId="0" fontId="4" fillId="0" borderId="6" xfId="0" applyFont="1" applyBorder="1" applyAlignment="1">
      <alignment horizontal="center" vertical="top" readingOrder="1"/>
    </xf>
    <xf numFmtId="0" fontId="4" fillId="0" borderId="54" xfId="0" applyFont="1" applyBorder="1" applyAlignment="1">
      <alignment horizontal="center" vertical="top" readingOrder="1"/>
    </xf>
    <xf numFmtId="0" fontId="4" fillId="0" borderId="19" xfId="0" applyFont="1" applyBorder="1" applyAlignment="1">
      <alignment horizontal="center" vertical="top" readingOrder="1"/>
    </xf>
    <xf numFmtId="0" fontId="4" fillId="0" borderId="20" xfId="0" applyFont="1" applyBorder="1" applyAlignment="1">
      <alignment horizontal="center" vertical="top" readingOrder="1"/>
    </xf>
    <xf numFmtId="0" fontId="1" fillId="0" borderId="51" xfId="0" applyFont="1" applyBorder="1" applyAlignment="1">
      <alignment horizontal="center" vertical="top"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5F5F5"/>
      <rgbColor rgb="00D3D3D3"/>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11</xdr:col>
      <xdr:colOff>600075</xdr:colOff>
      <xdr:row>0</xdr:row>
      <xdr:rowOff>171450</xdr:rowOff>
    </xdr:from>
    <xdr:to>
      <xdr:col>13</xdr:col>
      <xdr:colOff>231936</xdr:colOff>
      <xdr:row>5</xdr:row>
      <xdr:rowOff>0</xdr:rowOff>
    </xdr:to>
    <xdr:pic>
      <xdr:nvPicPr>
        <xdr:cNvPr id="2" name="Picture 1" descr="NDLogo (2)">
          <a:extLst>
            <a:ext uri="{FF2B5EF4-FFF2-40B4-BE49-F238E27FC236}">
              <a16:creationId xmlns:a16="http://schemas.microsoft.com/office/drawing/2014/main" id="{1E51CBF9-9EEE-4172-AF62-75EB8D3EC8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5675" y="171450"/>
          <a:ext cx="860586" cy="10001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218638</xdr:colOff>
      <xdr:row>1</xdr:row>
      <xdr:rowOff>82547</xdr:rowOff>
    </xdr:from>
    <xdr:to>
      <xdr:col>1</xdr:col>
      <xdr:colOff>1286095</xdr:colOff>
      <xdr:row>8</xdr:row>
      <xdr:rowOff>199836</xdr:rowOff>
    </xdr:to>
    <xdr:pic>
      <xdr:nvPicPr>
        <xdr:cNvPr id="2" name="Picture 1" descr="NDLogo (2)">
          <a:extLst>
            <a:ext uri="{FF2B5EF4-FFF2-40B4-BE49-F238E27FC236}">
              <a16:creationId xmlns:a16="http://schemas.microsoft.com/office/drawing/2014/main" id="{3A217AFB-821A-487B-B3C8-DE036EFBBA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2335" y="377688"/>
          <a:ext cx="1067457" cy="1539331"/>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V53"/>
  <sheetViews>
    <sheetView showGridLines="0" zoomScaleNormal="100" workbookViewId="0">
      <selection activeCell="W7" sqref="W7"/>
    </sheetView>
  </sheetViews>
  <sheetFormatPr defaultRowHeight="15" x14ac:dyDescent="0.25"/>
  <cols>
    <col min="19" max="19" width="11.140625" customWidth="1"/>
  </cols>
  <sheetData>
    <row r="1" spans="2:19" ht="15.75" thickBot="1" x14ac:dyDescent="0.3"/>
    <row r="2" spans="2:19" ht="15.75" thickTop="1" x14ac:dyDescent="0.25">
      <c r="B2" s="102" t="s">
        <v>100</v>
      </c>
      <c r="C2" s="103"/>
      <c r="D2" s="103"/>
      <c r="E2" s="103"/>
      <c r="F2" s="104"/>
      <c r="G2" s="104"/>
      <c r="H2" s="104"/>
      <c r="I2" s="104"/>
      <c r="J2" s="104"/>
      <c r="K2" s="105"/>
    </row>
    <row r="3" spans="2:19" x14ac:dyDescent="0.25">
      <c r="B3" s="106"/>
      <c r="C3" s="107"/>
      <c r="D3" s="107"/>
      <c r="E3" s="107"/>
      <c r="F3" s="108"/>
      <c r="G3" s="108"/>
      <c r="H3" s="108"/>
      <c r="I3" s="108"/>
      <c r="J3" s="108"/>
      <c r="K3" s="109"/>
    </row>
    <row r="4" spans="2:19" x14ac:dyDescent="0.25">
      <c r="B4" s="110"/>
      <c r="C4" s="111"/>
      <c r="D4" s="111"/>
      <c r="E4" s="111"/>
      <c r="F4" s="108"/>
      <c r="G4" s="108"/>
      <c r="H4" s="108"/>
      <c r="I4" s="108"/>
      <c r="J4" s="108"/>
      <c r="K4" s="109"/>
    </row>
    <row r="5" spans="2:19" ht="30.75" customHeight="1" thickBot="1" x14ac:dyDescent="0.3">
      <c r="B5" s="112"/>
      <c r="C5" s="113"/>
      <c r="D5" s="113"/>
      <c r="E5" s="113"/>
      <c r="F5" s="113"/>
      <c r="G5" s="113"/>
      <c r="H5" s="113"/>
      <c r="I5" s="113"/>
      <c r="J5" s="113"/>
      <c r="K5" s="114"/>
    </row>
    <row r="6" spans="2:19" ht="15.75" thickTop="1" x14ac:dyDescent="0.25"/>
    <row r="7" spans="2:19" ht="18.75" x14ac:dyDescent="0.3">
      <c r="B7" s="119" t="s">
        <v>27</v>
      </c>
      <c r="C7" s="119"/>
      <c r="D7" s="119"/>
      <c r="E7" s="119"/>
      <c r="F7" s="119"/>
      <c r="G7" s="119"/>
      <c r="H7" s="119"/>
      <c r="I7" s="119"/>
      <c r="J7" s="119"/>
      <c r="K7" s="119"/>
      <c r="L7" s="119"/>
      <c r="M7" s="119"/>
      <c r="N7" s="119"/>
      <c r="O7" s="119"/>
      <c r="P7" s="119"/>
      <c r="Q7" s="119"/>
      <c r="R7" s="119"/>
      <c r="S7" s="119"/>
    </row>
    <row r="8" spans="2:19" ht="18.75" x14ac:dyDescent="0.3">
      <c r="B8" s="115" t="s">
        <v>28</v>
      </c>
      <c r="C8" s="116"/>
      <c r="D8" s="116"/>
      <c r="E8" s="116"/>
      <c r="F8" s="116"/>
      <c r="G8" s="116"/>
      <c r="H8" s="116"/>
      <c r="I8" s="116"/>
      <c r="J8" s="116"/>
      <c r="K8" s="116"/>
      <c r="L8" s="116"/>
      <c r="M8" s="116"/>
      <c r="N8" s="116"/>
      <c r="O8" s="116"/>
      <c r="P8" s="116"/>
      <c r="Q8" s="116"/>
      <c r="R8" s="116"/>
      <c r="S8" s="117"/>
    </row>
    <row r="9" spans="2:19" ht="18.75" x14ac:dyDescent="0.3">
      <c r="B9" s="119" t="s">
        <v>17</v>
      </c>
      <c r="C9" s="119"/>
      <c r="D9" s="119"/>
      <c r="E9" s="119"/>
      <c r="F9" s="119"/>
      <c r="G9" s="119"/>
      <c r="H9" s="119"/>
      <c r="I9" s="119"/>
      <c r="J9" s="119"/>
      <c r="K9" s="119"/>
      <c r="L9" s="119"/>
      <c r="M9" s="119"/>
      <c r="N9" s="119"/>
      <c r="O9" s="119"/>
      <c r="P9" s="119"/>
      <c r="Q9" s="119"/>
      <c r="R9" s="119"/>
      <c r="S9" s="119"/>
    </row>
    <row r="10" spans="2:19" ht="20.25" customHeight="1" x14ac:dyDescent="0.3">
      <c r="B10" s="120" t="s">
        <v>46</v>
      </c>
      <c r="C10" s="120"/>
      <c r="D10" s="120"/>
      <c r="E10" s="120"/>
      <c r="F10" s="120"/>
      <c r="G10" s="120"/>
      <c r="H10" s="120"/>
      <c r="I10" s="120"/>
      <c r="J10" s="120"/>
      <c r="K10" s="120"/>
      <c r="L10" s="120"/>
      <c r="M10" s="120"/>
      <c r="N10" s="120"/>
      <c r="O10" s="120"/>
      <c r="P10" s="120"/>
      <c r="Q10" s="120"/>
      <c r="R10" s="120"/>
      <c r="S10" s="120"/>
    </row>
    <row r="11" spans="2:19" ht="18.75" customHeight="1" x14ac:dyDescent="0.3">
      <c r="B11" s="115" t="s">
        <v>20</v>
      </c>
      <c r="C11" s="116"/>
      <c r="D11" s="116"/>
      <c r="E11" s="116"/>
      <c r="F11" s="116"/>
      <c r="G11" s="116"/>
      <c r="H11" s="116"/>
      <c r="I11" s="116"/>
      <c r="J11" s="116"/>
      <c r="K11" s="116"/>
      <c r="L11" s="116"/>
      <c r="M11" s="116"/>
      <c r="N11" s="116"/>
      <c r="O11" s="116"/>
      <c r="P11" s="116"/>
      <c r="Q11" s="116"/>
      <c r="R11" s="116"/>
      <c r="S11" s="117"/>
    </row>
    <row r="12" spans="2:19" ht="18.75" x14ac:dyDescent="0.3">
      <c r="B12" s="119" t="s">
        <v>19</v>
      </c>
      <c r="C12" s="119"/>
      <c r="D12" s="119"/>
      <c r="E12" s="119"/>
      <c r="F12" s="119"/>
      <c r="G12" s="119"/>
      <c r="H12" s="119"/>
      <c r="I12" s="119"/>
      <c r="J12" s="119"/>
      <c r="K12" s="119"/>
      <c r="L12" s="119"/>
      <c r="M12" s="119"/>
      <c r="N12" s="119"/>
      <c r="O12" s="119"/>
      <c r="P12" s="119"/>
      <c r="Q12" s="119"/>
      <c r="R12" s="119"/>
      <c r="S12" s="119"/>
    </row>
    <row r="13" spans="2:19" ht="23.25" customHeight="1" x14ac:dyDescent="0.3">
      <c r="B13" s="120" t="s">
        <v>21</v>
      </c>
      <c r="C13" s="120"/>
      <c r="D13" s="120"/>
      <c r="E13" s="120"/>
      <c r="F13" s="120"/>
      <c r="G13" s="120"/>
      <c r="H13" s="120"/>
      <c r="I13" s="120"/>
      <c r="J13" s="120"/>
      <c r="K13" s="120"/>
      <c r="L13" s="120"/>
      <c r="M13" s="120"/>
      <c r="N13" s="120"/>
      <c r="O13" s="120"/>
      <c r="P13" s="120"/>
      <c r="Q13" s="120"/>
      <c r="R13" s="120"/>
      <c r="S13" s="120"/>
    </row>
    <row r="14" spans="2:19" ht="18.75" x14ac:dyDescent="0.3">
      <c r="B14" s="119" t="s">
        <v>64</v>
      </c>
      <c r="C14" s="119"/>
      <c r="D14" s="119"/>
      <c r="E14" s="119"/>
      <c r="F14" s="119"/>
      <c r="G14" s="119"/>
      <c r="H14" s="119"/>
      <c r="I14" s="119"/>
      <c r="J14" s="119"/>
      <c r="K14" s="119"/>
      <c r="L14" s="119"/>
      <c r="M14" s="119"/>
      <c r="N14" s="119"/>
      <c r="O14" s="119"/>
      <c r="P14" s="119"/>
      <c r="Q14" s="119"/>
      <c r="R14" s="119"/>
      <c r="S14" s="119"/>
    </row>
    <row r="15" spans="2:19" ht="41.25" customHeight="1" x14ac:dyDescent="0.3">
      <c r="B15" s="120" t="s">
        <v>18</v>
      </c>
      <c r="C15" s="120"/>
      <c r="D15" s="120"/>
      <c r="E15" s="120"/>
      <c r="F15" s="120"/>
      <c r="G15" s="120"/>
      <c r="H15" s="120"/>
      <c r="I15" s="120"/>
      <c r="J15" s="120"/>
      <c r="K15" s="120"/>
      <c r="L15" s="120"/>
      <c r="M15" s="120"/>
      <c r="N15" s="120"/>
      <c r="O15" s="120"/>
      <c r="P15" s="120"/>
      <c r="Q15" s="120"/>
      <c r="R15" s="120"/>
      <c r="S15" s="120"/>
    </row>
    <row r="16" spans="2:19" ht="18.75" x14ac:dyDescent="0.3">
      <c r="B16" s="119" t="s">
        <v>93</v>
      </c>
      <c r="C16" s="119"/>
      <c r="D16" s="119"/>
      <c r="E16" s="119"/>
      <c r="F16" s="119"/>
      <c r="G16" s="119"/>
      <c r="H16" s="119"/>
      <c r="I16" s="119"/>
      <c r="J16" s="119"/>
      <c r="K16" s="119"/>
      <c r="L16" s="119"/>
      <c r="M16" s="119"/>
      <c r="N16" s="119"/>
      <c r="O16" s="119"/>
      <c r="P16" s="119"/>
      <c r="Q16" s="119"/>
      <c r="R16" s="119"/>
      <c r="S16" s="119"/>
    </row>
    <row r="18" spans="2:22" ht="15.75" x14ac:dyDescent="0.25">
      <c r="B18" s="15" t="s">
        <v>86</v>
      </c>
      <c r="C18" s="16"/>
      <c r="D18" s="16"/>
    </row>
    <row r="19" spans="2:22" ht="15.75" x14ac:dyDescent="0.25">
      <c r="B19" s="37">
        <v>1</v>
      </c>
      <c r="C19" s="16" t="s">
        <v>87</v>
      </c>
      <c r="D19" s="16"/>
    </row>
    <row r="20" spans="2:22" ht="15.75" x14ac:dyDescent="0.25">
      <c r="B20" s="37">
        <v>2</v>
      </c>
      <c r="C20" s="16" t="s">
        <v>88</v>
      </c>
      <c r="D20" s="16"/>
    </row>
    <row r="21" spans="2:22" ht="15.75" x14ac:dyDescent="0.25">
      <c r="B21" s="37">
        <v>3</v>
      </c>
      <c r="C21" s="16" t="s">
        <v>89</v>
      </c>
      <c r="D21" s="16"/>
    </row>
    <row r="22" spans="2:22" ht="15.75" x14ac:dyDescent="0.25">
      <c r="B22" s="37">
        <v>4</v>
      </c>
      <c r="C22" s="16" t="s">
        <v>90</v>
      </c>
      <c r="D22" s="16"/>
    </row>
    <row r="23" spans="2:22" ht="15.75" x14ac:dyDescent="0.25">
      <c r="B23" s="37">
        <v>5</v>
      </c>
      <c r="C23" s="16" t="s">
        <v>91</v>
      </c>
      <c r="D23" s="16"/>
    </row>
    <row r="24" spans="2:22" ht="15.75" x14ac:dyDescent="0.25">
      <c r="B24" s="37">
        <v>6</v>
      </c>
      <c r="C24" s="16" t="s">
        <v>92</v>
      </c>
      <c r="D24" s="16"/>
    </row>
    <row r="25" spans="2:22" ht="15.75" x14ac:dyDescent="0.25">
      <c r="B25" s="37">
        <v>7</v>
      </c>
      <c r="C25" s="16" t="s">
        <v>98</v>
      </c>
      <c r="D25" s="16"/>
    </row>
    <row r="27" spans="2:22" ht="15.75" customHeight="1" x14ac:dyDescent="0.25">
      <c r="B27" s="14" t="s">
        <v>29</v>
      </c>
    </row>
    <row r="28" spans="2:22" ht="15.75" customHeight="1" x14ac:dyDescent="0.25">
      <c r="B28" s="18">
        <v>1</v>
      </c>
      <c r="C28" s="118" t="s">
        <v>30</v>
      </c>
      <c r="D28" s="118"/>
      <c r="E28" s="118"/>
      <c r="F28" s="118"/>
      <c r="G28" s="118"/>
      <c r="H28" s="118"/>
      <c r="I28" s="118"/>
      <c r="J28" s="118"/>
      <c r="K28" s="118"/>
      <c r="L28" s="118"/>
      <c r="M28" s="118"/>
      <c r="N28" s="118"/>
      <c r="O28" s="118"/>
      <c r="P28" s="118"/>
      <c r="Q28" s="118"/>
      <c r="R28" s="118"/>
      <c r="S28" s="118"/>
    </row>
    <row r="29" spans="2:22" ht="15.75" x14ac:dyDescent="0.25">
      <c r="B29" s="18">
        <v>2</v>
      </c>
      <c r="C29" s="118" t="s">
        <v>31</v>
      </c>
      <c r="D29" s="118"/>
      <c r="E29" s="118"/>
      <c r="F29" s="118"/>
      <c r="G29" s="118"/>
      <c r="H29" s="118"/>
      <c r="I29" s="118"/>
      <c r="J29" s="118"/>
      <c r="K29" s="118"/>
      <c r="L29" s="118"/>
      <c r="M29" s="118"/>
      <c r="N29" s="118"/>
      <c r="O29" s="118"/>
      <c r="P29" s="118"/>
      <c r="Q29" s="118"/>
      <c r="R29" s="118"/>
      <c r="S29" s="118"/>
      <c r="V29" s="13"/>
    </row>
    <row r="30" spans="2:22" ht="15.75" x14ac:dyDescent="0.25">
      <c r="B30" s="18">
        <v>3</v>
      </c>
      <c r="C30" s="118" t="s">
        <v>35</v>
      </c>
      <c r="D30" s="118"/>
      <c r="E30" s="118"/>
      <c r="F30" s="118"/>
      <c r="G30" s="118"/>
      <c r="H30" s="118"/>
      <c r="I30" s="118"/>
      <c r="J30" s="118"/>
      <c r="K30" s="118"/>
      <c r="L30" s="118"/>
      <c r="M30" s="118"/>
      <c r="N30" s="118"/>
      <c r="O30" s="118"/>
      <c r="P30" s="118"/>
      <c r="Q30" s="118"/>
      <c r="R30" s="118"/>
      <c r="S30" s="118"/>
      <c r="V30" s="13"/>
    </row>
    <row r="31" spans="2:22" ht="15.75" customHeight="1" x14ac:dyDescent="0.25">
      <c r="B31" s="18">
        <v>4</v>
      </c>
      <c r="C31" s="118" t="s">
        <v>36</v>
      </c>
      <c r="D31" s="118"/>
      <c r="E31" s="118"/>
      <c r="F31" s="118"/>
      <c r="G31" s="118"/>
      <c r="H31" s="118"/>
      <c r="I31" s="118"/>
      <c r="J31" s="118"/>
      <c r="K31" s="118"/>
      <c r="L31" s="118"/>
      <c r="M31" s="118"/>
      <c r="N31" s="118"/>
      <c r="O31" s="118"/>
      <c r="P31" s="118"/>
      <c r="Q31" s="118"/>
      <c r="R31" s="118"/>
      <c r="S31" s="118"/>
      <c r="V31" s="13"/>
    </row>
    <row r="32" spans="2:22" ht="31.5" customHeight="1" x14ac:dyDescent="0.25">
      <c r="B32" s="18">
        <v>5</v>
      </c>
      <c r="C32" s="118" t="s">
        <v>99</v>
      </c>
      <c r="D32" s="101"/>
      <c r="E32" s="101"/>
      <c r="F32" s="101"/>
      <c r="G32" s="101"/>
      <c r="H32" s="101"/>
      <c r="I32" s="101"/>
      <c r="J32" s="101"/>
      <c r="K32" s="101"/>
      <c r="L32" s="101"/>
      <c r="M32" s="101"/>
      <c r="N32" s="101"/>
      <c r="O32" s="101"/>
      <c r="P32" s="101"/>
      <c r="Q32" s="101"/>
      <c r="R32" s="101"/>
      <c r="S32" s="101"/>
      <c r="V32" s="13"/>
    </row>
    <row r="33" spans="2:22" ht="30.75" customHeight="1" x14ac:dyDescent="0.25">
      <c r="B33" s="18">
        <v>6</v>
      </c>
      <c r="C33" s="118" t="s">
        <v>32</v>
      </c>
      <c r="D33" s="118"/>
      <c r="E33" s="118"/>
      <c r="F33" s="118"/>
      <c r="G33" s="118"/>
      <c r="H33" s="118"/>
      <c r="I33" s="118"/>
      <c r="J33" s="118"/>
      <c r="K33" s="118"/>
      <c r="L33" s="118"/>
      <c r="M33" s="118"/>
      <c r="N33" s="118"/>
      <c r="O33" s="118"/>
      <c r="P33" s="118"/>
      <c r="Q33" s="118"/>
      <c r="R33" s="118"/>
      <c r="S33" s="118"/>
      <c r="V33" s="13"/>
    </row>
    <row r="34" spans="2:22" ht="15.75" customHeight="1" x14ac:dyDescent="0.25">
      <c r="B34" s="18">
        <v>7</v>
      </c>
      <c r="C34" s="118" t="s">
        <v>40</v>
      </c>
      <c r="D34" s="118"/>
      <c r="E34" s="118"/>
      <c r="F34" s="118"/>
      <c r="G34" s="118"/>
      <c r="H34" s="118"/>
      <c r="I34" s="118"/>
      <c r="J34" s="118"/>
      <c r="K34" s="118"/>
      <c r="L34" s="118"/>
      <c r="M34" s="118"/>
      <c r="N34" s="118"/>
      <c r="O34" s="118"/>
      <c r="P34" s="118"/>
      <c r="Q34" s="118"/>
      <c r="R34" s="118"/>
      <c r="S34" s="118"/>
      <c r="V34" s="13"/>
    </row>
    <row r="35" spans="2:22" ht="15.75" customHeight="1" x14ac:dyDescent="0.25">
      <c r="B35" s="18">
        <v>8</v>
      </c>
      <c r="C35" s="118" t="s">
        <v>39</v>
      </c>
      <c r="D35" s="118"/>
      <c r="E35" s="118"/>
      <c r="F35" s="118"/>
      <c r="G35" s="118"/>
      <c r="H35" s="118"/>
      <c r="I35" s="118"/>
      <c r="J35" s="118"/>
      <c r="K35" s="118"/>
      <c r="L35" s="118"/>
      <c r="M35" s="118"/>
      <c r="N35" s="118"/>
      <c r="O35" s="118"/>
      <c r="P35" s="118"/>
      <c r="Q35" s="118"/>
      <c r="R35" s="118"/>
      <c r="S35" s="118"/>
      <c r="V35" s="13"/>
    </row>
    <row r="36" spans="2:22" ht="15.75" customHeight="1" x14ac:dyDescent="0.25">
      <c r="B36" s="19"/>
      <c r="C36" s="19"/>
      <c r="D36" s="19"/>
      <c r="E36" s="19"/>
      <c r="F36" s="19"/>
      <c r="G36" s="19"/>
      <c r="H36" s="19"/>
      <c r="I36" s="19"/>
      <c r="J36" s="19"/>
      <c r="K36" s="19"/>
      <c r="L36" s="19"/>
      <c r="M36" s="19"/>
      <c r="N36" s="19"/>
      <c r="O36" s="19"/>
      <c r="P36" s="19"/>
      <c r="Q36" s="19"/>
      <c r="R36" s="19"/>
      <c r="S36" s="19"/>
      <c r="V36" s="13"/>
    </row>
    <row r="37" spans="2:22" ht="15.75" customHeight="1" x14ac:dyDescent="0.25">
      <c r="B37" s="30" t="s">
        <v>33</v>
      </c>
      <c r="C37" s="19"/>
      <c r="D37" s="19"/>
      <c r="E37" s="19"/>
      <c r="F37" s="19"/>
      <c r="G37" s="19"/>
      <c r="H37" s="19"/>
      <c r="I37" s="19"/>
      <c r="J37" s="19"/>
      <c r="K37" s="19"/>
      <c r="L37" s="19"/>
      <c r="M37" s="19"/>
      <c r="N37" s="19"/>
      <c r="O37" s="19"/>
      <c r="P37" s="19"/>
      <c r="Q37" s="19"/>
      <c r="R37" s="19"/>
      <c r="S37" s="19"/>
    </row>
    <row r="38" spans="2:22" ht="15.75" x14ac:dyDescent="0.25">
      <c r="B38" s="18">
        <v>1</v>
      </c>
      <c r="C38" s="121" t="s">
        <v>37</v>
      </c>
      <c r="D38" s="118"/>
      <c r="E38" s="118"/>
      <c r="F38" s="118"/>
      <c r="G38" s="118"/>
      <c r="H38" s="118"/>
      <c r="I38" s="118"/>
      <c r="J38" s="118"/>
      <c r="K38" s="118"/>
      <c r="L38" s="118"/>
      <c r="M38" s="118"/>
      <c r="N38" s="118"/>
      <c r="O38" s="118"/>
      <c r="P38" s="118"/>
      <c r="Q38" s="118"/>
      <c r="R38" s="118"/>
      <c r="S38" s="118"/>
    </row>
    <row r="39" spans="2:22" ht="32.25" customHeight="1" x14ac:dyDescent="0.25">
      <c r="B39" s="18">
        <v>2</v>
      </c>
      <c r="C39" s="121" t="s">
        <v>38</v>
      </c>
      <c r="D39" s="118"/>
      <c r="E39" s="118"/>
      <c r="F39" s="118"/>
      <c r="G39" s="118"/>
      <c r="H39" s="118"/>
      <c r="I39" s="118"/>
      <c r="J39" s="118"/>
      <c r="K39" s="118"/>
      <c r="L39" s="118"/>
      <c r="M39" s="118"/>
      <c r="N39" s="118"/>
      <c r="O39" s="118"/>
      <c r="P39" s="118"/>
      <c r="Q39" s="118"/>
      <c r="R39" s="118"/>
      <c r="S39" s="118"/>
    </row>
    <row r="40" spans="2:22" ht="15.75" customHeight="1" x14ac:dyDescent="0.25">
      <c r="B40" s="18">
        <v>3</v>
      </c>
      <c r="C40" s="121" t="s">
        <v>41</v>
      </c>
      <c r="D40" s="118"/>
      <c r="E40" s="118"/>
      <c r="F40" s="118"/>
      <c r="G40" s="118"/>
      <c r="H40" s="118"/>
      <c r="I40" s="118"/>
      <c r="J40" s="118"/>
      <c r="K40" s="118"/>
      <c r="L40" s="118"/>
      <c r="M40" s="118"/>
      <c r="N40" s="118"/>
      <c r="O40" s="118"/>
      <c r="P40" s="118"/>
      <c r="Q40" s="118"/>
      <c r="R40" s="118"/>
      <c r="S40" s="118"/>
    </row>
    <row r="41" spans="2:22" ht="30.75" customHeight="1" x14ac:dyDescent="0.25">
      <c r="B41" s="18">
        <v>4</v>
      </c>
      <c r="C41" s="121" t="s">
        <v>42</v>
      </c>
      <c r="D41" s="118"/>
      <c r="E41" s="118"/>
      <c r="F41" s="118"/>
      <c r="G41" s="118"/>
      <c r="H41" s="118"/>
      <c r="I41" s="118"/>
      <c r="J41" s="118"/>
      <c r="K41" s="118"/>
      <c r="L41" s="118"/>
      <c r="M41" s="118"/>
      <c r="N41" s="118"/>
      <c r="O41" s="118"/>
      <c r="P41" s="118"/>
      <c r="Q41" s="118"/>
      <c r="R41" s="118"/>
      <c r="S41" s="118"/>
    </row>
    <row r="42" spans="2:22" ht="15.75" x14ac:dyDescent="0.25">
      <c r="B42" s="18">
        <v>5</v>
      </c>
      <c r="C42" s="121" t="s">
        <v>56</v>
      </c>
      <c r="D42" s="118"/>
      <c r="E42" s="118"/>
      <c r="F42" s="118"/>
      <c r="G42" s="118"/>
      <c r="H42" s="118"/>
      <c r="I42" s="118"/>
      <c r="J42" s="118"/>
      <c r="K42" s="118"/>
      <c r="L42" s="118"/>
      <c r="M42" s="118"/>
      <c r="N42" s="118"/>
      <c r="O42" s="118"/>
      <c r="P42" s="118"/>
      <c r="Q42" s="118"/>
      <c r="R42" s="118"/>
      <c r="S42" s="118"/>
    </row>
    <row r="43" spans="2:22" ht="15.75" x14ac:dyDescent="0.25">
      <c r="B43" s="18">
        <v>6</v>
      </c>
      <c r="C43" s="121" t="s">
        <v>43</v>
      </c>
      <c r="D43" s="118"/>
      <c r="E43" s="118"/>
      <c r="F43" s="118"/>
      <c r="G43" s="118"/>
      <c r="H43" s="118"/>
      <c r="I43" s="118"/>
      <c r="J43" s="118"/>
      <c r="K43" s="118"/>
      <c r="L43" s="118"/>
      <c r="M43" s="118"/>
      <c r="N43" s="118"/>
      <c r="O43" s="118"/>
      <c r="P43" s="118"/>
      <c r="Q43" s="118"/>
      <c r="R43" s="118"/>
      <c r="S43" s="118"/>
    </row>
    <row r="44" spans="2:22" ht="15.75" x14ac:dyDescent="0.25">
      <c r="B44" s="18">
        <v>7</v>
      </c>
      <c r="C44" s="19" t="s">
        <v>55</v>
      </c>
      <c r="D44" s="19"/>
      <c r="E44" s="19"/>
      <c r="F44" s="19"/>
      <c r="G44" s="19"/>
      <c r="H44" s="19"/>
      <c r="I44" s="19"/>
      <c r="J44" s="19"/>
      <c r="K44" s="19"/>
      <c r="L44" s="19"/>
      <c r="M44" s="19"/>
      <c r="N44" s="19"/>
      <c r="O44" s="19"/>
      <c r="P44" s="19"/>
      <c r="Q44" s="19"/>
      <c r="R44" s="19"/>
      <c r="S44" s="19"/>
    </row>
    <row r="45" spans="2:22" ht="15.75" x14ac:dyDescent="0.25">
      <c r="B45" s="18">
        <v>8</v>
      </c>
      <c r="C45" s="121" t="s">
        <v>34</v>
      </c>
      <c r="D45" s="118"/>
      <c r="E45" s="118"/>
      <c r="F45" s="118"/>
      <c r="G45" s="118"/>
      <c r="H45" s="118"/>
      <c r="I45" s="118"/>
      <c r="J45" s="118"/>
      <c r="K45" s="118"/>
      <c r="L45" s="118"/>
      <c r="M45" s="118"/>
      <c r="N45" s="118"/>
      <c r="O45" s="118"/>
      <c r="P45" s="118"/>
      <c r="Q45" s="118"/>
      <c r="R45" s="118"/>
      <c r="S45" s="118"/>
    </row>
    <row r="46" spans="2:22" ht="15.75" x14ac:dyDescent="0.25">
      <c r="B46" s="18">
        <v>9</v>
      </c>
      <c r="C46" s="121" t="s">
        <v>44</v>
      </c>
      <c r="D46" s="118"/>
      <c r="E46" s="118"/>
      <c r="F46" s="118"/>
      <c r="G46" s="118"/>
      <c r="H46" s="118"/>
      <c r="I46" s="118"/>
      <c r="J46" s="118"/>
      <c r="K46" s="118"/>
      <c r="L46" s="118"/>
      <c r="M46" s="118"/>
      <c r="N46" s="118"/>
      <c r="O46" s="118"/>
      <c r="P46" s="118"/>
      <c r="Q46" s="118"/>
      <c r="R46" s="118"/>
      <c r="S46" s="118"/>
    </row>
    <row r="47" spans="2:22" ht="29.25" customHeight="1" x14ac:dyDescent="0.25">
      <c r="B47" s="18">
        <v>10</v>
      </c>
      <c r="C47" s="101" t="s">
        <v>57</v>
      </c>
      <c r="D47" s="101"/>
      <c r="E47" s="101"/>
      <c r="F47" s="101"/>
      <c r="G47" s="101"/>
      <c r="H47" s="101"/>
      <c r="I47" s="101"/>
      <c r="J47" s="101"/>
      <c r="K47" s="101"/>
      <c r="L47" s="101"/>
      <c r="M47" s="101"/>
      <c r="N47" s="101"/>
      <c r="O47" s="101"/>
      <c r="P47" s="101"/>
      <c r="Q47" s="101"/>
      <c r="R47" s="101"/>
      <c r="S47" s="101"/>
    </row>
    <row r="49" spans="2:2" ht="15.75" x14ac:dyDescent="0.25">
      <c r="B49" s="15" t="s">
        <v>47</v>
      </c>
    </row>
    <row r="50" spans="2:2" ht="15.75" x14ac:dyDescent="0.25">
      <c r="B50" s="16" t="s">
        <v>48</v>
      </c>
    </row>
    <row r="51" spans="2:2" ht="15.75" x14ac:dyDescent="0.25">
      <c r="B51" s="16" t="s">
        <v>97</v>
      </c>
    </row>
    <row r="52" spans="2:2" ht="15.75" x14ac:dyDescent="0.25">
      <c r="B52" s="16" t="s">
        <v>94</v>
      </c>
    </row>
    <row r="53" spans="2:2" ht="15.75" x14ac:dyDescent="0.25">
      <c r="B53" s="16" t="s">
        <v>95</v>
      </c>
    </row>
  </sheetData>
  <mergeCells count="28">
    <mergeCell ref="C32:S32"/>
    <mergeCell ref="C46:S46"/>
    <mergeCell ref="C38:S38"/>
    <mergeCell ref="C39:S39"/>
    <mergeCell ref="C45:S45"/>
    <mergeCell ref="C40:S40"/>
    <mergeCell ref="C41:S41"/>
    <mergeCell ref="C33:S33"/>
    <mergeCell ref="C34:S34"/>
    <mergeCell ref="C35:S35"/>
    <mergeCell ref="C42:S42"/>
    <mergeCell ref="C43:S43"/>
    <mergeCell ref="C47:S47"/>
    <mergeCell ref="B2:K5"/>
    <mergeCell ref="B8:S8"/>
    <mergeCell ref="C28:S28"/>
    <mergeCell ref="C29:S29"/>
    <mergeCell ref="B16:S16"/>
    <mergeCell ref="B7:S7"/>
    <mergeCell ref="B9:S9"/>
    <mergeCell ref="B10:S10"/>
    <mergeCell ref="B11:S11"/>
    <mergeCell ref="B14:S14"/>
    <mergeCell ref="B15:S15"/>
    <mergeCell ref="B13:S13"/>
    <mergeCell ref="B12:S12"/>
    <mergeCell ref="C30:S30"/>
    <mergeCell ref="C31:S3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O63"/>
  <sheetViews>
    <sheetView showGridLines="0" tabSelected="1" zoomScale="71" zoomScaleNormal="71" workbookViewId="0">
      <selection activeCell="H32" sqref="H32"/>
    </sheetView>
  </sheetViews>
  <sheetFormatPr defaultRowHeight="15" x14ac:dyDescent="0.25"/>
  <cols>
    <col min="1" max="1" width="9.140625" style="26"/>
    <col min="2" max="2" width="21" style="26" customWidth="1"/>
    <col min="3" max="3" width="20.7109375" style="26" customWidth="1"/>
    <col min="4" max="4" width="19" style="26" customWidth="1"/>
    <col min="5" max="5" width="33.85546875" style="26" customWidth="1"/>
    <col min="6" max="6" width="19.42578125" style="26" customWidth="1"/>
    <col min="7" max="7" width="19.85546875" style="26" customWidth="1"/>
    <col min="8" max="8" width="17.42578125" style="26" customWidth="1"/>
    <col min="9" max="9" width="19.85546875" style="26" customWidth="1"/>
    <col min="10" max="10" width="17.28515625" style="26" customWidth="1"/>
    <col min="11" max="11" width="13.7109375" style="26" customWidth="1"/>
    <col min="12" max="12" width="16.5703125" style="26" customWidth="1"/>
    <col min="13" max="16" width="5.7109375" style="26" customWidth="1"/>
    <col min="17" max="23" width="10.7109375" style="26" hidden="1" customWidth="1"/>
    <col min="24" max="24" width="13.7109375" style="26" customWidth="1"/>
    <col min="25" max="25" width="29.42578125" style="26" customWidth="1"/>
    <col min="26" max="26" width="15.85546875" style="26" customWidth="1"/>
    <col min="27" max="27" width="20" style="26" customWidth="1"/>
    <col min="28" max="28" width="23.42578125" style="26" customWidth="1"/>
    <col min="29" max="29" width="24.140625" style="26" customWidth="1"/>
    <col min="30" max="30" width="24" style="26" customWidth="1"/>
    <col min="31" max="31" width="24.7109375" style="26" customWidth="1"/>
    <col min="32" max="32" width="40.7109375" style="26" customWidth="1"/>
    <col min="33" max="33" width="14.5703125" style="26" customWidth="1"/>
    <col min="34" max="34" width="15.42578125" style="26" customWidth="1"/>
    <col min="35" max="35" width="25" style="26" customWidth="1"/>
    <col min="36" max="36" width="19.28515625" style="26" customWidth="1"/>
    <col min="37" max="37" width="17.28515625" style="26" customWidth="1"/>
    <col min="38" max="46" width="43.5703125" style="26" customWidth="1"/>
    <col min="47" max="47" width="0" style="26" hidden="1" customWidth="1"/>
    <col min="48" max="16384" width="9.140625" style="26"/>
  </cols>
  <sheetData>
    <row r="1" spans="2:41" ht="23.25" customHeight="1" thickBot="1" x14ac:dyDescent="0.3">
      <c r="B1"/>
      <c r="C1"/>
      <c r="D1"/>
      <c r="E1"/>
      <c r="F1"/>
      <c r="G1"/>
      <c r="H1"/>
      <c r="I1"/>
      <c r="J1"/>
      <c r="K1"/>
      <c r="L1"/>
      <c r="M1"/>
      <c r="N1"/>
      <c r="O1"/>
      <c r="P1"/>
      <c r="Q1"/>
      <c r="R1"/>
      <c r="S1"/>
      <c r="T1"/>
      <c r="U1"/>
      <c r="V1"/>
      <c r="W1"/>
      <c r="X1"/>
      <c r="Y1"/>
      <c r="Z1"/>
      <c r="AA1"/>
    </row>
    <row r="2" spans="2:41" ht="16.5" customHeight="1" x14ac:dyDescent="0.25">
      <c r="D2" s="191" t="s">
        <v>101</v>
      </c>
      <c r="E2" s="192"/>
      <c r="F2" s="192"/>
      <c r="G2" s="193"/>
      <c r="H2"/>
      <c r="I2"/>
      <c r="J2"/>
      <c r="K2"/>
      <c r="L2"/>
      <c r="M2"/>
      <c r="N2"/>
      <c r="O2"/>
      <c r="P2"/>
      <c r="Q2"/>
      <c r="R2"/>
      <c r="S2"/>
      <c r="T2"/>
      <c r="U2"/>
      <c r="V2"/>
      <c r="W2"/>
      <c r="X2"/>
      <c r="Y2"/>
      <c r="Z2"/>
      <c r="AA2"/>
      <c r="AB2"/>
      <c r="AC2"/>
      <c r="AD2"/>
      <c r="AE2"/>
      <c r="AF2"/>
      <c r="AG2"/>
      <c r="AH2"/>
      <c r="AI2"/>
      <c r="AJ2"/>
      <c r="AK2"/>
      <c r="AL2"/>
      <c r="AM2"/>
      <c r="AN2"/>
      <c r="AO2"/>
    </row>
    <row r="3" spans="2:41" ht="15.75" customHeight="1" x14ac:dyDescent="0.25">
      <c r="D3" s="194"/>
      <c r="E3" s="195"/>
      <c r="F3" s="195"/>
      <c r="G3" s="196"/>
      <c r="H3"/>
      <c r="I3"/>
      <c r="J3"/>
      <c r="K3"/>
      <c r="L3"/>
      <c r="M3"/>
      <c r="N3"/>
      <c r="O3"/>
      <c r="P3"/>
      <c r="Q3"/>
      <c r="R3"/>
      <c r="S3" s="38" t="s">
        <v>80</v>
      </c>
      <c r="T3"/>
      <c r="U3"/>
      <c r="V3"/>
      <c r="W3"/>
      <c r="X3"/>
      <c r="Y3"/>
      <c r="Z3"/>
      <c r="AA3"/>
      <c r="AJ3"/>
      <c r="AK3"/>
      <c r="AL3"/>
      <c r="AM3"/>
    </row>
    <row r="4" spans="2:41" ht="12.75" customHeight="1" thickBot="1" x14ac:dyDescent="0.3">
      <c r="D4" s="197"/>
      <c r="E4" s="198"/>
      <c r="F4" s="198"/>
      <c r="G4" s="199"/>
      <c r="Q4"/>
      <c r="R4"/>
      <c r="S4"/>
      <c r="T4"/>
      <c r="U4"/>
      <c r="V4"/>
      <c r="W4"/>
      <c r="X4"/>
      <c r="Y4"/>
    </row>
    <row r="5" spans="2:41" ht="15.75" thickTop="1" x14ac:dyDescent="0.25">
      <c r="D5" s="202" t="s">
        <v>16</v>
      </c>
      <c r="E5" s="203"/>
      <c r="F5" s="203"/>
      <c r="G5" s="204"/>
      <c r="I5" s="122" t="s">
        <v>70</v>
      </c>
      <c r="J5" s="218"/>
      <c r="K5" s="218"/>
      <c r="L5" s="189" t="s">
        <v>113</v>
      </c>
      <c r="M5" s="190"/>
      <c r="N5" s="122" t="s">
        <v>110</v>
      </c>
      <c r="O5" s="123"/>
      <c r="P5" s="123"/>
      <c r="Q5" s="123"/>
      <c r="R5" s="124"/>
      <c r="S5" s="80" t="s">
        <v>81</v>
      </c>
      <c r="T5" s="41">
        <v>25</v>
      </c>
      <c r="U5"/>
      <c r="V5"/>
      <c r="W5"/>
      <c r="X5" s="82"/>
      <c r="Y5" s="161" t="s">
        <v>2</v>
      </c>
      <c r="Z5" s="162"/>
      <c r="AA5" s="162"/>
      <c r="AB5" s="162"/>
      <c r="AC5" s="163"/>
    </row>
    <row r="6" spans="2:41" ht="17.100000000000001" customHeight="1" x14ac:dyDescent="0.25">
      <c r="D6" s="205" t="s">
        <v>4</v>
      </c>
      <c r="E6" s="206"/>
      <c r="F6" s="172"/>
      <c r="G6" s="171"/>
      <c r="I6" s="210" t="str">
        <f>M23</f>
        <v>Senior/ Masters 5 km 
(17 and over)</v>
      </c>
      <c r="J6" s="211"/>
      <c r="K6" s="212"/>
      <c r="L6" s="128" t="s">
        <v>102</v>
      </c>
      <c r="M6" s="129"/>
      <c r="N6" s="125">
        <f>Q22</f>
        <v>0</v>
      </c>
      <c r="O6" s="126"/>
      <c r="P6" s="126"/>
      <c r="Q6" s="126"/>
      <c r="R6" s="127"/>
      <c r="S6" s="40" t="s">
        <v>82</v>
      </c>
      <c r="T6" s="43">
        <v>40</v>
      </c>
      <c r="U6"/>
      <c r="V6"/>
      <c r="W6"/>
      <c r="X6" s="82"/>
      <c r="Y6" s="164"/>
      <c r="Z6" s="165"/>
      <c r="AA6" s="165"/>
      <c r="AB6" s="165"/>
      <c r="AC6" s="166"/>
    </row>
    <row r="7" spans="2:41" ht="17.100000000000001" customHeight="1" x14ac:dyDescent="0.25">
      <c r="D7" s="205" t="s">
        <v>1</v>
      </c>
      <c r="E7" s="206"/>
      <c r="F7" s="172"/>
      <c r="G7" s="171"/>
      <c r="I7" s="210" t="str">
        <f>N23</f>
        <v>Senior/ Masters 1.5 km 
(17 and over)</v>
      </c>
      <c r="J7" s="211"/>
      <c r="K7" s="212"/>
      <c r="L7" s="130"/>
      <c r="M7" s="131"/>
      <c r="N7" s="125">
        <f>R22</f>
        <v>0</v>
      </c>
      <c r="O7" s="126"/>
      <c r="P7" s="126"/>
      <c r="Q7" s="126"/>
      <c r="R7" s="127"/>
      <c r="S7" s="40" t="s">
        <v>83</v>
      </c>
      <c r="T7" s="43">
        <v>18</v>
      </c>
      <c r="U7"/>
      <c r="V7"/>
      <c r="W7"/>
      <c r="X7" s="82"/>
      <c r="Y7" s="164"/>
      <c r="Z7" s="165"/>
      <c r="AA7" s="165"/>
      <c r="AB7" s="165"/>
      <c r="AC7" s="166"/>
    </row>
    <row r="8" spans="2:41" ht="16.5" customHeight="1" thickBot="1" x14ac:dyDescent="0.3">
      <c r="D8" s="207" t="s">
        <v>25</v>
      </c>
      <c r="E8" s="208"/>
      <c r="F8" s="209"/>
      <c r="G8" s="171"/>
      <c r="I8" s="210" t="str">
        <f>O23</f>
        <v>Junior 3 km 
(13-14, 15-16)</v>
      </c>
      <c r="J8" s="211"/>
      <c r="K8" s="212"/>
      <c r="L8" s="128" t="s">
        <v>103</v>
      </c>
      <c r="M8" s="129"/>
      <c r="N8" s="125">
        <f>S22</f>
        <v>0</v>
      </c>
      <c r="O8" s="126"/>
      <c r="P8" s="126"/>
      <c r="Q8" s="126"/>
      <c r="R8" s="127"/>
      <c r="S8" s="40" t="s">
        <v>84</v>
      </c>
      <c r="T8" s="43">
        <v>30</v>
      </c>
      <c r="U8"/>
      <c r="V8"/>
      <c r="W8"/>
      <c r="X8" s="82"/>
      <c r="Y8" s="167"/>
      <c r="Z8" s="168"/>
      <c r="AA8" s="168"/>
      <c r="AB8" s="168"/>
      <c r="AC8" s="169"/>
    </row>
    <row r="9" spans="2:41" ht="17.100000000000001" customHeight="1" thickBot="1" x14ac:dyDescent="0.3">
      <c r="D9" s="207"/>
      <c r="E9" s="208"/>
      <c r="F9" s="172"/>
      <c r="G9" s="171"/>
      <c r="I9" s="210" t="str">
        <f>P23</f>
        <v>Junior 500 m 
(10-12, 13-14, 15-16)</v>
      </c>
      <c r="J9" s="213"/>
      <c r="K9" s="214"/>
      <c r="L9" s="130"/>
      <c r="M9" s="131"/>
      <c r="N9" s="125">
        <f>T22</f>
        <v>0</v>
      </c>
      <c r="O9" s="126"/>
      <c r="P9" s="126"/>
      <c r="Q9" s="126"/>
      <c r="R9" s="127"/>
      <c r="S9" s="81" t="s">
        <v>78</v>
      </c>
      <c r="T9" s="44">
        <v>25</v>
      </c>
      <c r="U9"/>
      <c r="V9"/>
      <c r="W9"/>
      <c r="X9" s="82"/>
      <c r="Y9"/>
    </row>
    <row r="10" spans="2:41" ht="17.100000000000001" customHeight="1" thickTop="1" thickBot="1" x14ac:dyDescent="0.3">
      <c r="D10" s="207"/>
      <c r="E10" s="208"/>
      <c r="F10" s="172"/>
      <c r="G10" s="171"/>
      <c r="I10" s="215" t="s">
        <v>74</v>
      </c>
      <c r="J10" s="216"/>
      <c r="K10" s="217"/>
      <c r="L10" s="132">
        <v>25</v>
      </c>
      <c r="M10" s="129"/>
      <c r="N10" s="133">
        <f>E20</f>
        <v>0</v>
      </c>
      <c r="O10" s="134"/>
      <c r="P10" s="134"/>
      <c r="Q10" s="134"/>
      <c r="R10" s="135"/>
      <c r="S10"/>
      <c r="T10"/>
      <c r="U10"/>
      <c r="V10"/>
      <c r="W10"/>
      <c r="X10" s="82"/>
      <c r="Y10"/>
    </row>
    <row r="11" spans="2:41" ht="17.100000000000001" customHeight="1" thickBot="1" x14ac:dyDescent="0.3">
      <c r="B11" s="39" t="s">
        <v>22</v>
      </c>
      <c r="D11" s="173" t="s">
        <v>24</v>
      </c>
      <c r="E11" s="174"/>
      <c r="F11" s="170"/>
      <c r="G11" s="171"/>
      <c r="I11" s="97" t="s">
        <v>109</v>
      </c>
      <c r="J11" s="98"/>
      <c r="K11" s="98"/>
      <c r="L11" s="98"/>
      <c r="M11" s="98"/>
      <c r="N11" s="136">
        <f>SUM(N6:N10)</f>
        <v>0</v>
      </c>
      <c r="O11" s="137"/>
      <c r="P11" s="137"/>
      <c r="Q11" s="137"/>
      <c r="R11" s="138"/>
      <c r="S11"/>
      <c r="T11"/>
      <c r="U11"/>
      <c r="V11"/>
      <c r="W11"/>
      <c r="X11" s="82"/>
      <c r="Y11"/>
    </row>
    <row r="12" spans="2:41" ht="17.100000000000001" customHeight="1" thickBot="1" x14ac:dyDescent="0.3">
      <c r="B12" s="42">
        <v>2024</v>
      </c>
      <c r="D12" s="175" t="s">
        <v>26</v>
      </c>
      <c r="E12" s="176"/>
      <c r="F12" s="172"/>
      <c r="G12" s="171"/>
      <c r="I12" s="99" t="s">
        <v>79</v>
      </c>
      <c r="J12" s="100"/>
      <c r="K12" s="100"/>
      <c r="L12" s="100"/>
      <c r="M12" s="100"/>
      <c r="N12" s="149">
        <f>X63+N10*T9</f>
        <v>0</v>
      </c>
      <c r="O12" s="150"/>
      <c r="P12" s="150"/>
      <c r="Q12" s="150"/>
      <c r="R12" s="151"/>
      <c r="S12"/>
      <c r="T12"/>
      <c r="U12"/>
      <c r="V12"/>
      <c r="W12"/>
      <c r="X12" s="82"/>
      <c r="Y12"/>
    </row>
    <row r="13" spans="2:41" ht="17.100000000000001" customHeight="1" x14ac:dyDescent="0.25">
      <c r="D13" s="177" t="s">
        <v>96</v>
      </c>
      <c r="E13" s="178"/>
      <c r="F13" s="178"/>
      <c r="G13" s="179"/>
      <c r="I13"/>
      <c r="J13"/>
      <c r="K13"/>
      <c r="L13"/>
      <c r="M13"/>
      <c r="N13"/>
      <c r="O13" s="45"/>
      <c r="P13" s="45"/>
      <c r="Q13" s="45"/>
      <c r="R13" s="45"/>
      <c r="S13"/>
      <c r="T13"/>
      <c r="U13"/>
      <c r="V13"/>
      <c r="W13"/>
      <c r="X13"/>
    </row>
    <row r="14" spans="2:41" ht="26.25" customHeight="1" x14ac:dyDescent="0.25">
      <c r="D14" s="180"/>
      <c r="E14" s="181"/>
      <c r="F14" s="181"/>
      <c r="G14" s="182"/>
      <c r="I14" s="46" t="s">
        <v>58</v>
      </c>
      <c r="J14"/>
      <c r="K14"/>
      <c r="L14"/>
      <c r="M14"/>
      <c r="N14"/>
      <c r="O14" s="45"/>
      <c r="P14" s="45"/>
      <c r="Q14" s="45"/>
      <c r="R14" s="45"/>
      <c r="S14"/>
      <c r="T14"/>
      <c r="U14"/>
      <c r="V14"/>
      <c r="W14"/>
      <c r="X14"/>
    </row>
    <row r="15" spans="2:41" ht="25.5" customHeight="1" thickBot="1" x14ac:dyDescent="0.3">
      <c r="D15" s="83" t="s">
        <v>112</v>
      </c>
      <c r="E15" s="84"/>
      <c r="F15" s="85"/>
      <c r="G15" s="86"/>
      <c r="I15" s="47" t="s">
        <v>108</v>
      </c>
      <c r="J15"/>
      <c r="K15"/>
      <c r="L15"/>
      <c r="M15"/>
      <c r="N15"/>
      <c r="O15" s="45"/>
      <c r="P15" s="45"/>
      <c r="Q15" s="45"/>
      <c r="R15" s="45"/>
      <c r="S15"/>
      <c r="T15"/>
      <c r="U15"/>
      <c r="V15"/>
      <c r="W15"/>
      <c r="X15"/>
    </row>
    <row r="16" spans="2:41" ht="30" customHeight="1" x14ac:dyDescent="0.25">
      <c r="B16"/>
      <c r="C16"/>
      <c r="D16"/>
      <c r="E16"/>
      <c r="F16"/>
      <c r="I16" s="200" t="s">
        <v>15</v>
      </c>
      <c r="J16" s="201"/>
      <c r="K16" s="183"/>
      <c r="L16" s="184"/>
      <c r="M16" s="185"/>
      <c r="N16"/>
      <c r="O16" s="45"/>
      <c r="P16" s="45"/>
      <c r="Q16" s="45"/>
      <c r="R16" s="45"/>
      <c r="S16"/>
      <c r="T16"/>
      <c r="U16"/>
      <c r="V16"/>
      <c r="W16"/>
      <c r="X16"/>
    </row>
    <row r="17" spans="2:37" ht="15" customHeight="1" thickBot="1" x14ac:dyDescent="0.3">
      <c r="B17"/>
      <c r="C17"/>
      <c r="D17"/>
      <c r="E17"/>
      <c r="F17"/>
      <c r="I17" s="48"/>
      <c r="J17" s="49"/>
      <c r="K17" s="186"/>
      <c r="L17" s="187"/>
      <c r="M17" s="188"/>
      <c r="N17"/>
      <c r="O17"/>
      <c r="P17"/>
      <c r="S17"/>
      <c r="T17"/>
      <c r="U17"/>
      <c r="V17"/>
      <c r="W17"/>
      <c r="X17"/>
      <c r="Y17"/>
    </row>
    <row r="18" spans="2:37" ht="39.75" customHeight="1" thickBot="1" x14ac:dyDescent="0.3">
      <c r="B18" s="141" t="s">
        <v>106</v>
      </c>
      <c r="C18" s="142"/>
      <c r="D18" s="142"/>
      <c r="E18" s="143"/>
      <c r="F18"/>
      <c r="I18"/>
      <c r="J18"/>
      <c r="K18"/>
      <c r="L18"/>
      <c r="M18"/>
      <c r="O18"/>
      <c r="P18"/>
      <c r="S18"/>
      <c r="T18"/>
      <c r="U18"/>
      <c r="V18"/>
      <c r="W18"/>
      <c r="X18"/>
      <c r="Y18"/>
    </row>
    <row r="19" spans="2:37" ht="21" customHeight="1" thickBot="1" x14ac:dyDescent="0.3">
      <c r="B19"/>
      <c r="C19"/>
      <c r="D19"/>
      <c r="E19"/>
      <c r="F19"/>
      <c r="I19" s="144" t="str">
        <f>"Payment Ref Used:"</f>
        <v>Payment Ref Used:</v>
      </c>
      <c r="J19" s="145"/>
      <c r="K19" s="152" t="s">
        <v>105</v>
      </c>
      <c r="L19" s="153"/>
      <c r="M19" s="154"/>
      <c r="N19"/>
      <c r="O19"/>
      <c r="P19"/>
      <c r="S19"/>
      <c r="T19"/>
      <c r="U19"/>
      <c r="V19"/>
      <c r="W19"/>
      <c r="X19"/>
      <c r="Y19"/>
    </row>
    <row r="20" spans="2:37" ht="21" customHeight="1" thickBot="1" x14ac:dyDescent="0.3">
      <c r="B20" s="76" t="s">
        <v>85</v>
      </c>
      <c r="C20" s="51"/>
      <c r="D20" s="51"/>
      <c r="E20" s="35"/>
      <c r="F20"/>
      <c r="G20" s="50"/>
      <c r="I20" s="144"/>
      <c r="J20" s="145"/>
      <c r="K20" s="155"/>
      <c r="L20" s="156"/>
      <c r="M20" s="157"/>
      <c r="N20"/>
      <c r="O20"/>
      <c r="P20"/>
      <c r="Q20"/>
      <c r="R20"/>
      <c r="S20"/>
      <c r="T20"/>
      <c r="U20"/>
      <c r="V20"/>
      <c r="W20"/>
      <c r="X20"/>
      <c r="Y20"/>
    </row>
    <row r="21" spans="2:37" ht="21" customHeight="1" thickBot="1" x14ac:dyDescent="0.3">
      <c r="B21"/>
      <c r="C21"/>
      <c r="D21"/>
      <c r="G21" s="50"/>
      <c r="H21" s="50"/>
      <c r="I21" s="31"/>
      <c r="J21" s="31"/>
      <c r="K21" s="31"/>
      <c r="L21"/>
      <c r="M21"/>
      <c r="N21"/>
      <c r="O21"/>
      <c r="P21"/>
      <c r="Q21"/>
      <c r="R21"/>
      <c r="S21"/>
      <c r="T21"/>
      <c r="U21"/>
      <c r="V21"/>
      <c r="W21"/>
      <c r="X21"/>
      <c r="Y21"/>
      <c r="Z21"/>
      <c r="AA21"/>
      <c r="AB21"/>
      <c r="AC21"/>
    </row>
    <row r="22" spans="2:37" ht="30.75" customHeight="1" thickBot="1" x14ac:dyDescent="0.3">
      <c r="B22" s="139" t="s">
        <v>111</v>
      </c>
      <c r="C22" s="140"/>
      <c r="E22"/>
      <c r="F22"/>
      <c r="G22"/>
      <c r="H22"/>
      <c r="I22"/>
      <c r="J22"/>
      <c r="K22"/>
      <c r="M22" s="146" t="s">
        <v>65</v>
      </c>
      <c r="N22" s="147"/>
      <c r="O22" s="147"/>
      <c r="P22" s="148"/>
      <c r="Q22">
        <f>SUM(Q24:Q64)</f>
        <v>0</v>
      </c>
      <c r="R22">
        <f>SUM(R24:R64)</f>
        <v>0</v>
      </c>
      <c r="S22">
        <f>SUM(S24:S64)</f>
        <v>0</v>
      </c>
      <c r="T22">
        <f>SUM(T24:T64)</f>
        <v>0</v>
      </c>
      <c r="U22"/>
      <c r="V22"/>
      <c r="W22"/>
      <c r="X22"/>
      <c r="Y22" s="69" t="s">
        <v>107</v>
      </c>
      <c r="Z22" s="68"/>
      <c r="AA22" s="68"/>
      <c r="AB22" s="68"/>
      <c r="AC22" s="68"/>
      <c r="AD22" s="70"/>
      <c r="AE22" s="70"/>
      <c r="AF22" s="70"/>
      <c r="AG22" s="70"/>
      <c r="AH22" s="71"/>
      <c r="AI22" s="158" t="s">
        <v>6</v>
      </c>
      <c r="AJ22" s="159"/>
      <c r="AK22" s="160"/>
    </row>
    <row r="23" spans="2:37" ht="127.5" customHeight="1" thickBot="1" x14ac:dyDescent="0.3">
      <c r="B23" s="53" t="s">
        <v>10</v>
      </c>
      <c r="C23" s="54" t="s">
        <v>11</v>
      </c>
      <c r="D23" s="77" t="s">
        <v>45</v>
      </c>
      <c r="E23" s="54" t="s">
        <v>12</v>
      </c>
      <c r="F23" s="54" t="s">
        <v>13</v>
      </c>
      <c r="G23" s="54" t="s">
        <v>104</v>
      </c>
      <c r="H23" s="54" t="s">
        <v>14</v>
      </c>
      <c r="I23" s="54" t="s">
        <v>114</v>
      </c>
      <c r="J23" s="54" t="s">
        <v>23</v>
      </c>
      <c r="K23" s="55" t="s">
        <v>3</v>
      </c>
      <c r="L23" s="87" t="s">
        <v>0</v>
      </c>
      <c r="M23" s="94" t="s">
        <v>66</v>
      </c>
      <c r="N23" s="56" t="s">
        <v>67</v>
      </c>
      <c r="O23" s="56" t="s">
        <v>68</v>
      </c>
      <c r="P23" s="95" t="s">
        <v>69</v>
      </c>
      <c r="Q23" s="90" t="s">
        <v>71</v>
      </c>
      <c r="R23" s="57" t="s">
        <v>72</v>
      </c>
      <c r="S23" s="57" t="s">
        <v>73</v>
      </c>
      <c r="T23" s="57" t="s">
        <v>72</v>
      </c>
      <c r="U23" s="57" t="s">
        <v>76</v>
      </c>
      <c r="V23" s="57" t="s">
        <v>77</v>
      </c>
      <c r="W23" s="57" t="s">
        <v>75</v>
      </c>
      <c r="X23" s="58" t="s">
        <v>5</v>
      </c>
      <c r="Y23" s="59" t="s">
        <v>7</v>
      </c>
      <c r="Z23" s="60" t="s">
        <v>49</v>
      </c>
      <c r="AA23" s="60" t="s">
        <v>50</v>
      </c>
      <c r="AB23" s="60" t="s">
        <v>51</v>
      </c>
      <c r="AC23" s="60" t="s">
        <v>52</v>
      </c>
      <c r="AD23" s="60" t="s">
        <v>53</v>
      </c>
      <c r="AE23" s="60" t="s">
        <v>54</v>
      </c>
      <c r="AF23" s="60" t="s">
        <v>60</v>
      </c>
      <c r="AG23" s="60" t="s">
        <v>8</v>
      </c>
      <c r="AH23" s="67" t="s">
        <v>9</v>
      </c>
      <c r="AI23" s="59" t="s">
        <v>61</v>
      </c>
      <c r="AJ23" s="60" t="s">
        <v>62</v>
      </c>
      <c r="AK23" s="67" t="s">
        <v>63</v>
      </c>
    </row>
    <row r="24" spans="2:37" x14ac:dyDescent="0.25">
      <c r="B24" s="7"/>
      <c r="C24" s="3"/>
      <c r="D24" s="78"/>
      <c r="E24" s="3"/>
      <c r="F24" s="4"/>
      <c r="G24" s="3"/>
      <c r="H24" s="3"/>
      <c r="I24" s="3"/>
      <c r="J24" s="34"/>
      <c r="K24" s="61" t="str">
        <f t="shared" ref="K24:K62" si="0">IF(J24="","",$B$12-YEAR(J24))</f>
        <v/>
      </c>
      <c r="L24" s="88" t="str">
        <f t="shared" ref="L24:L62" si="1">IF(D24="","",$F$7)</f>
        <v/>
      </c>
      <c r="M24" s="73"/>
      <c r="N24" s="5"/>
      <c r="O24" s="5"/>
      <c r="P24" s="72"/>
      <c r="Q24" s="91">
        <f>COUNTA(M24)</f>
        <v>0</v>
      </c>
      <c r="R24" s="32">
        <f>COUNTA(N24)</f>
        <v>0</v>
      </c>
      <c r="S24" s="32">
        <f>COUNTA(O24)</f>
        <v>0</v>
      </c>
      <c r="T24" s="32">
        <f>COUNTA(P24)</f>
        <v>0</v>
      </c>
      <c r="U24" s="32" t="str">
        <f t="shared" ref="U24:U43" si="2">IF(OR(M24="X",N24="X"),"S","")</f>
        <v/>
      </c>
      <c r="V24" s="32" t="str">
        <f t="shared" ref="V24:V43" si="3">IF(OR(O24="X",P24="X"),"J","")</f>
        <v/>
      </c>
      <c r="W24" s="32" t="str">
        <f>IF(SUM(Q24:T24)=0,"",IF(COUNTIF(U24:V24,"")&lt;1,"Error",IF(U24="S","S",IF(V24="J","J","T"))))</f>
        <v/>
      </c>
      <c r="X24" s="62" t="str">
        <f t="shared" ref="X24:X39" si="4">IF(W24="","",IF(W24="Error","Error",IF(W24="S",IF(SUM(Q24:R24)=1,$T$5,$T$6),IF(W24="J",IF(SUM(S24:T24)=1,$T$7,$T$8),$T$9))))</f>
        <v/>
      </c>
      <c r="Y24" s="6"/>
      <c r="Z24" s="17"/>
      <c r="AA24" s="17"/>
      <c r="AB24" s="17"/>
      <c r="AC24" s="17"/>
      <c r="AD24" s="17"/>
      <c r="AE24" s="17"/>
      <c r="AF24" s="20"/>
      <c r="AG24" s="17"/>
      <c r="AH24" s="72"/>
      <c r="AI24" s="73"/>
      <c r="AJ24" s="5"/>
      <c r="AK24" s="23"/>
    </row>
    <row r="25" spans="2:37" x14ac:dyDescent="0.25">
      <c r="B25" s="7"/>
      <c r="C25" s="3"/>
      <c r="D25" s="78"/>
      <c r="E25" s="3"/>
      <c r="F25" s="4"/>
      <c r="G25" s="3"/>
      <c r="H25" s="3"/>
      <c r="I25" s="3"/>
      <c r="J25" s="34"/>
      <c r="K25" s="61" t="str">
        <f t="shared" si="0"/>
        <v/>
      </c>
      <c r="L25" s="88" t="str">
        <f t="shared" si="1"/>
        <v/>
      </c>
      <c r="M25" s="7"/>
      <c r="N25" s="3"/>
      <c r="O25" s="3"/>
      <c r="P25" s="74"/>
      <c r="Q25" s="92">
        <f t="shared" ref="Q25:Q62" si="5">COUNTA(M25)</f>
        <v>0</v>
      </c>
      <c r="R25" s="33">
        <f t="shared" ref="R25:R62" si="6">COUNTA(N25)</f>
        <v>0</v>
      </c>
      <c r="S25" s="33">
        <f t="shared" ref="S25:S62" si="7">COUNTA(O25)</f>
        <v>0</v>
      </c>
      <c r="T25" s="33">
        <f t="shared" ref="T25:T62" si="8">COUNTA(P25)</f>
        <v>0</v>
      </c>
      <c r="U25" s="33" t="str">
        <f t="shared" si="2"/>
        <v/>
      </c>
      <c r="V25" s="33" t="str">
        <f t="shared" si="3"/>
        <v/>
      </c>
      <c r="W25" s="33" t="str">
        <f t="shared" ref="W25:W62" si="9">IF(SUM(Q25:T25)=0,"",IF(COUNTIF(U25:V25,"")&lt;1,"Error",IF(U25="S","S",IF(V25="J","J","T"))))</f>
        <v/>
      </c>
      <c r="X25" s="63" t="str">
        <f t="shared" si="4"/>
        <v/>
      </c>
      <c r="Y25" s="1"/>
      <c r="Z25" s="3"/>
      <c r="AA25" s="3"/>
      <c r="AB25" s="3"/>
      <c r="AC25" s="3"/>
      <c r="AD25" s="3"/>
      <c r="AE25" s="3"/>
      <c r="AF25" s="21"/>
      <c r="AG25" s="3"/>
      <c r="AH25" s="74"/>
      <c r="AI25" s="7"/>
      <c r="AJ25" s="3"/>
      <c r="AK25" s="24"/>
    </row>
    <row r="26" spans="2:37" x14ac:dyDescent="0.25">
      <c r="B26" s="7"/>
      <c r="C26" s="3"/>
      <c r="D26" s="78"/>
      <c r="E26" s="3"/>
      <c r="F26" s="4"/>
      <c r="G26" s="3"/>
      <c r="H26" s="3"/>
      <c r="I26" s="3"/>
      <c r="J26" s="34"/>
      <c r="K26" s="61" t="str">
        <f t="shared" si="0"/>
        <v/>
      </c>
      <c r="L26" s="88" t="str">
        <f t="shared" si="1"/>
        <v/>
      </c>
      <c r="M26" s="7"/>
      <c r="N26" s="2"/>
      <c r="O26" s="3"/>
      <c r="P26" s="74"/>
      <c r="Q26" s="92">
        <f t="shared" si="5"/>
        <v>0</v>
      </c>
      <c r="R26" s="33">
        <f t="shared" si="6"/>
        <v>0</v>
      </c>
      <c r="S26" s="33">
        <f t="shared" si="7"/>
        <v>0</v>
      </c>
      <c r="T26" s="33">
        <f t="shared" si="8"/>
        <v>0</v>
      </c>
      <c r="U26" s="33" t="str">
        <f t="shared" si="2"/>
        <v/>
      </c>
      <c r="V26" s="33" t="str">
        <f t="shared" si="3"/>
        <v/>
      </c>
      <c r="W26" s="33" t="str">
        <f t="shared" si="9"/>
        <v/>
      </c>
      <c r="X26" s="63" t="str">
        <f t="shared" si="4"/>
        <v/>
      </c>
      <c r="Y26" s="1"/>
      <c r="Z26" s="3"/>
      <c r="AA26" s="3"/>
      <c r="AB26" s="3"/>
      <c r="AC26" s="3"/>
      <c r="AD26" s="3"/>
      <c r="AE26" s="3"/>
      <c r="AF26" s="21"/>
      <c r="AG26" s="3"/>
      <c r="AH26" s="74"/>
      <c r="AI26" s="7"/>
      <c r="AJ26" s="3"/>
      <c r="AK26" s="24"/>
    </row>
    <row r="27" spans="2:37" x14ac:dyDescent="0.25">
      <c r="B27" s="7"/>
      <c r="C27" s="3"/>
      <c r="D27" s="78"/>
      <c r="E27" s="3"/>
      <c r="F27" s="4"/>
      <c r="G27" s="3"/>
      <c r="H27" s="3"/>
      <c r="I27" s="3"/>
      <c r="J27" s="34"/>
      <c r="K27" s="61" t="str">
        <f t="shared" si="0"/>
        <v/>
      </c>
      <c r="L27" s="88" t="str">
        <f t="shared" si="1"/>
        <v/>
      </c>
      <c r="M27" s="7"/>
      <c r="N27" s="2"/>
      <c r="O27" s="3"/>
      <c r="P27" s="74"/>
      <c r="Q27" s="92">
        <f t="shared" si="5"/>
        <v>0</v>
      </c>
      <c r="R27" s="33">
        <f t="shared" si="6"/>
        <v>0</v>
      </c>
      <c r="S27" s="33">
        <f t="shared" si="7"/>
        <v>0</v>
      </c>
      <c r="T27" s="33">
        <f t="shared" si="8"/>
        <v>0</v>
      </c>
      <c r="U27" s="33" t="str">
        <f t="shared" si="2"/>
        <v/>
      </c>
      <c r="V27" s="33" t="str">
        <f t="shared" si="3"/>
        <v/>
      </c>
      <c r="W27" s="33" t="str">
        <f t="shared" si="9"/>
        <v/>
      </c>
      <c r="X27" s="63" t="str">
        <f t="shared" si="4"/>
        <v/>
      </c>
      <c r="Y27" s="1"/>
      <c r="Z27" s="3"/>
      <c r="AA27" s="3"/>
      <c r="AB27" s="3"/>
      <c r="AC27" s="3"/>
      <c r="AD27" s="3"/>
      <c r="AE27" s="3"/>
      <c r="AF27" s="21"/>
      <c r="AG27" s="3"/>
      <c r="AH27" s="74"/>
      <c r="AI27" s="7"/>
      <c r="AJ27" s="3"/>
      <c r="AK27" s="24"/>
    </row>
    <row r="28" spans="2:37" x14ac:dyDescent="0.25">
      <c r="B28" s="7"/>
      <c r="C28" s="3"/>
      <c r="D28" s="78"/>
      <c r="E28" s="3"/>
      <c r="F28" s="4"/>
      <c r="G28" s="3"/>
      <c r="H28" s="3"/>
      <c r="I28" s="3"/>
      <c r="J28" s="34"/>
      <c r="K28" s="61" t="str">
        <f t="shared" si="0"/>
        <v/>
      </c>
      <c r="L28" s="88" t="str">
        <f t="shared" si="1"/>
        <v/>
      </c>
      <c r="M28" s="7"/>
      <c r="N28" s="2"/>
      <c r="O28" s="3"/>
      <c r="P28" s="74"/>
      <c r="Q28" s="92">
        <f t="shared" si="5"/>
        <v>0</v>
      </c>
      <c r="R28" s="33">
        <f t="shared" si="6"/>
        <v>0</v>
      </c>
      <c r="S28" s="33">
        <f t="shared" si="7"/>
        <v>0</v>
      </c>
      <c r="T28" s="33">
        <f t="shared" si="8"/>
        <v>0</v>
      </c>
      <c r="U28" s="33" t="str">
        <f t="shared" si="2"/>
        <v/>
      </c>
      <c r="V28" s="33" t="str">
        <f t="shared" si="3"/>
        <v/>
      </c>
      <c r="W28" s="33" t="str">
        <f t="shared" si="9"/>
        <v/>
      </c>
      <c r="X28" s="63" t="str">
        <f t="shared" si="4"/>
        <v/>
      </c>
      <c r="Y28" s="1"/>
      <c r="Z28" s="3"/>
      <c r="AA28" s="3"/>
      <c r="AB28" s="3"/>
      <c r="AC28" s="3"/>
      <c r="AD28" s="3"/>
      <c r="AE28" s="3"/>
      <c r="AF28" s="21"/>
      <c r="AG28" s="3"/>
      <c r="AH28" s="74"/>
      <c r="AI28" s="7"/>
      <c r="AJ28" s="3"/>
      <c r="AK28" s="24"/>
    </row>
    <row r="29" spans="2:37" x14ac:dyDescent="0.25">
      <c r="B29" s="7"/>
      <c r="C29" s="3"/>
      <c r="D29" s="78"/>
      <c r="E29" s="3"/>
      <c r="F29" s="4"/>
      <c r="G29" s="3"/>
      <c r="H29" s="3"/>
      <c r="I29" s="3"/>
      <c r="J29" s="34"/>
      <c r="K29" s="61" t="str">
        <f t="shared" si="0"/>
        <v/>
      </c>
      <c r="L29" s="88" t="str">
        <f t="shared" si="1"/>
        <v/>
      </c>
      <c r="M29" s="7"/>
      <c r="N29" s="2"/>
      <c r="O29" s="3"/>
      <c r="P29" s="74"/>
      <c r="Q29" s="92">
        <f t="shared" si="5"/>
        <v>0</v>
      </c>
      <c r="R29" s="33">
        <f t="shared" si="6"/>
        <v>0</v>
      </c>
      <c r="S29" s="33">
        <f t="shared" si="7"/>
        <v>0</v>
      </c>
      <c r="T29" s="33">
        <f t="shared" si="8"/>
        <v>0</v>
      </c>
      <c r="U29" s="33" t="str">
        <f t="shared" si="2"/>
        <v/>
      </c>
      <c r="V29" s="33" t="str">
        <f t="shared" si="3"/>
        <v/>
      </c>
      <c r="W29" s="33" t="str">
        <f t="shared" si="9"/>
        <v/>
      </c>
      <c r="X29" s="63" t="str">
        <f t="shared" si="4"/>
        <v/>
      </c>
      <c r="Y29" s="1"/>
      <c r="Z29" s="3"/>
      <c r="AA29" s="3"/>
      <c r="AB29" s="3"/>
      <c r="AC29" s="3"/>
      <c r="AD29" s="3"/>
      <c r="AE29" s="3"/>
      <c r="AF29" s="21"/>
      <c r="AG29" s="3"/>
      <c r="AH29" s="74"/>
      <c r="AI29" s="7"/>
      <c r="AJ29" s="3"/>
      <c r="AK29" s="24"/>
    </row>
    <row r="30" spans="2:37" x14ac:dyDescent="0.25">
      <c r="B30" s="7"/>
      <c r="C30" s="3"/>
      <c r="D30" s="78"/>
      <c r="E30" s="3"/>
      <c r="F30" s="4"/>
      <c r="G30" s="3"/>
      <c r="H30" s="3"/>
      <c r="I30" s="3"/>
      <c r="J30" s="34"/>
      <c r="K30" s="61" t="str">
        <f t="shared" si="0"/>
        <v/>
      </c>
      <c r="L30" s="88" t="str">
        <f t="shared" si="1"/>
        <v/>
      </c>
      <c r="M30" s="7"/>
      <c r="N30" s="2"/>
      <c r="O30" s="2"/>
      <c r="P30" s="74"/>
      <c r="Q30" s="92">
        <f t="shared" si="5"/>
        <v>0</v>
      </c>
      <c r="R30" s="33">
        <f t="shared" si="6"/>
        <v>0</v>
      </c>
      <c r="S30" s="33">
        <f t="shared" si="7"/>
        <v>0</v>
      </c>
      <c r="T30" s="33">
        <f t="shared" si="8"/>
        <v>0</v>
      </c>
      <c r="U30" s="33" t="str">
        <f t="shared" si="2"/>
        <v/>
      </c>
      <c r="V30" s="33" t="str">
        <f t="shared" si="3"/>
        <v/>
      </c>
      <c r="W30" s="33" t="str">
        <f t="shared" si="9"/>
        <v/>
      </c>
      <c r="X30" s="63" t="str">
        <f t="shared" si="4"/>
        <v/>
      </c>
      <c r="Y30" s="1"/>
      <c r="Z30" s="3"/>
      <c r="AA30" s="3"/>
      <c r="AB30" s="3"/>
      <c r="AC30" s="3"/>
      <c r="AD30" s="3"/>
      <c r="AE30" s="3"/>
      <c r="AF30" s="21"/>
      <c r="AG30" s="3"/>
      <c r="AH30" s="74"/>
      <c r="AI30" s="7"/>
      <c r="AJ30" s="3"/>
      <c r="AK30" s="24"/>
    </row>
    <row r="31" spans="2:37" x14ac:dyDescent="0.25">
      <c r="B31" s="7"/>
      <c r="C31" s="3"/>
      <c r="D31" s="78"/>
      <c r="E31" s="3"/>
      <c r="F31" s="4"/>
      <c r="G31" s="3"/>
      <c r="H31" s="3"/>
      <c r="I31" s="3"/>
      <c r="J31" s="34"/>
      <c r="K31" s="61" t="str">
        <f t="shared" si="0"/>
        <v/>
      </c>
      <c r="L31" s="88" t="str">
        <f t="shared" si="1"/>
        <v/>
      </c>
      <c r="M31" s="7"/>
      <c r="N31" s="2"/>
      <c r="O31" s="3"/>
      <c r="P31" s="74"/>
      <c r="Q31" s="92">
        <f t="shared" si="5"/>
        <v>0</v>
      </c>
      <c r="R31" s="33">
        <f t="shared" si="6"/>
        <v>0</v>
      </c>
      <c r="S31" s="33">
        <f t="shared" si="7"/>
        <v>0</v>
      </c>
      <c r="T31" s="33">
        <f t="shared" si="8"/>
        <v>0</v>
      </c>
      <c r="U31" s="33" t="str">
        <f t="shared" si="2"/>
        <v/>
      </c>
      <c r="V31" s="33" t="str">
        <f t="shared" si="3"/>
        <v/>
      </c>
      <c r="W31" s="33" t="str">
        <f t="shared" si="9"/>
        <v/>
      </c>
      <c r="X31" s="63" t="str">
        <f t="shared" si="4"/>
        <v/>
      </c>
      <c r="Y31" s="1"/>
      <c r="Z31" s="3"/>
      <c r="AA31" s="3"/>
      <c r="AB31" s="3"/>
      <c r="AC31" s="3"/>
      <c r="AD31" s="3"/>
      <c r="AE31" s="3"/>
      <c r="AF31" s="21"/>
      <c r="AG31" s="3"/>
      <c r="AH31" s="74"/>
      <c r="AI31" s="7"/>
      <c r="AJ31" s="3"/>
      <c r="AK31" s="24"/>
    </row>
    <row r="32" spans="2:37" x14ac:dyDescent="0.25">
      <c r="B32" s="7"/>
      <c r="C32" s="3"/>
      <c r="D32" s="78"/>
      <c r="E32" s="3"/>
      <c r="F32" s="4"/>
      <c r="G32" s="3"/>
      <c r="H32" s="3"/>
      <c r="I32" s="3"/>
      <c r="J32" s="34"/>
      <c r="K32" s="61" t="str">
        <f t="shared" si="0"/>
        <v/>
      </c>
      <c r="L32" s="88" t="str">
        <f t="shared" si="1"/>
        <v/>
      </c>
      <c r="M32" s="7"/>
      <c r="N32" s="2"/>
      <c r="O32" s="3"/>
      <c r="P32" s="74"/>
      <c r="Q32" s="92">
        <f t="shared" si="5"/>
        <v>0</v>
      </c>
      <c r="R32" s="33">
        <f t="shared" si="6"/>
        <v>0</v>
      </c>
      <c r="S32" s="33">
        <f t="shared" si="7"/>
        <v>0</v>
      </c>
      <c r="T32" s="33">
        <f t="shared" si="8"/>
        <v>0</v>
      </c>
      <c r="U32" s="33" t="str">
        <f t="shared" si="2"/>
        <v/>
      </c>
      <c r="V32" s="33" t="str">
        <f t="shared" si="3"/>
        <v/>
      </c>
      <c r="W32" s="33" t="str">
        <f t="shared" si="9"/>
        <v/>
      </c>
      <c r="X32" s="63" t="str">
        <f t="shared" si="4"/>
        <v/>
      </c>
      <c r="Y32" s="1"/>
      <c r="Z32" s="3"/>
      <c r="AA32" s="3"/>
      <c r="AB32" s="3"/>
      <c r="AC32" s="3"/>
      <c r="AD32" s="3"/>
      <c r="AE32" s="3"/>
      <c r="AF32" s="21"/>
      <c r="AG32" s="3"/>
      <c r="AH32" s="74"/>
      <c r="AI32" s="7"/>
      <c r="AJ32" s="3"/>
      <c r="AK32" s="24"/>
    </row>
    <row r="33" spans="2:37" x14ac:dyDescent="0.25">
      <c r="B33" s="7"/>
      <c r="C33" s="3"/>
      <c r="D33" s="78"/>
      <c r="E33" s="3"/>
      <c r="F33" s="4"/>
      <c r="G33" s="3"/>
      <c r="H33" s="3"/>
      <c r="I33" s="3"/>
      <c r="J33" s="34"/>
      <c r="K33" s="61" t="str">
        <f t="shared" si="0"/>
        <v/>
      </c>
      <c r="L33" s="88" t="str">
        <f t="shared" si="1"/>
        <v/>
      </c>
      <c r="M33" s="7"/>
      <c r="N33" s="2"/>
      <c r="O33" s="3"/>
      <c r="P33" s="74"/>
      <c r="Q33" s="92">
        <f t="shared" si="5"/>
        <v>0</v>
      </c>
      <c r="R33" s="33">
        <f t="shared" si="6"/>
        <v>0</v>
      </c>
      <c r="S33" s="33">
        <f t="shared" si="7"/>
        <v>0</v>
      </c>
      <c r="T33" s="33">
        <f t="shared" si="8"/>
        <v>0</v>
      </c>
      <c r="U33" s="33" t="str">
        <f t="shared" si="2"/>
        <v/>
      </c>
      <c r="V33" s="33" t="str">
        <f t="shared" si="3"/>
        <v/>
      </c>
      <c r="W33" s="33" t="str">
        <f t="shared" si="9"/>
        <v/>
      </c>
      <c r="X33" s="63" t="str">
        <f t="shared" si="4"/>
        <v/>
      </c>
      <c r="Y33" s="1"/>
      <c r="Z33" s="3"/>
      <c r="AA33" s="3"/>
      <c r="AB33" s="3"/>
      <c r="AC33" s="3"/>
      <c r="AD33" s="3"/>
      <c r="AE33" s="3"/>
      <c r="AF33" s="21"/>
      <c r="AG33" s="3"/>
      <c r="AH33" s="74"/>
      <c r="AI33" s="7"/>
      <c r="AJ33" s="3"/>
      <c r="AK33" s="24"/>
    </row>
    <row r="34" spans="2:37" x14ac:dyDescent="0.25">
      <c r="B34" s="7"/>
      <c r="C34" s="3"/>
      <c r="D34" s="78"/>
      <c r="E34" s="3"/>
      <c r="F34" s="4"/>
      <c r="G34" s="3"/>
      <c r="H34" s="3"/>
      <c r="I34" s="3"/>
      <c r="J34" s="34"/>
      <c r="K34" s="61" t="str">
        <f t="shared" si="0"/>
        <v/>
      </c>
      <c r="L34" s="88" t="str">
        <f t="shared" si="1"/>
        <v/>
      </c>
      <c r="M34" s="7"/>
      <c r="N34" s="3"/>
      <c r="O34" s="3"/>
      <c r="P34" s="96"/>
      <c r="Q34" s="92">
        <f t="shared" si="5"/>
        <v>0</v>
      </c>
      <c r="R34" s="33">
        <f t="shared" si="6"/>
        <v>0</v>
      </c>
      <c r="S34" s="33">
        <f t="shared" si="7"/>
        <v>0</v>
      </c>
      <c r="T34" s="33">
        <f t="shared" si="8"/>
        <v>0</v>
      </c>
      <c r="U34" s="33" t="str">
        <f t="shared" si="2"/>
        <v/>
      </c>
      <c r="V34" s="33" t="str">
        <f t="shared" si="3"/>
        <v/>
      </c>
      <c r="W34" s="33" t="str">
        <f t="shared" si="9"/>
        <v/>
      </c>
      <c r="X34" s="63" t="str">
        <f t="shared" si="4"/>
        <v/>
      </c>
      <c r="Y34" s="1"/>
      <c r="Z34" s="3"/>
      <c r="AA34" s="3"/>
      <c r="AB34" s="3"/>
      <c r="AC34" s="3"/>
      <c r="AD34" s="3"/>
      <c r="AE34" s="3"/>
      <c r="AF34" s="21"/>
      <c r="AG34" s="3"/>
      <c r="AH34" s="74"/>
      <c r="AI34" s="7"/>
      <c r="AJ34" s="3"/>
      <c r="AK34" s="24"/>
    </row>
    <row r="35" spans="2:37" x14ac:dyDescent="0.25">
      <c r="B35" s="7"/>
      <c r="C35" s="3"/>
      <c r="D35" s="78"/>
      <c r="E35" s="3"/>
      <c r="F35" s="4"/>
      <c r="G35" s="3"/>
      <c r="H35" s="3"/>
      <c r="I35" s="3"/>
      <c r="J35" s="34"/>
      <c r="K35" s="61" t="str">
        <f t="shared" si="0"/>
        <v/>
      </c>
      <c r="L35" s="88" t="str">
        <f t="shared" si="1"/>
        <v/>
      </c>
      <c r="M35" s="7"/>
      <c r="N35" s="3"/>
      <c r="O35" s="3"/>
      <c r="P35" s="74"/>
      <c r="Q35" s="92">
        <f t="shared" si="5"/>
        <v>0</v>
      </c>
      <c r="R35" s="33">
        <f t="shared" si="6"/>
        <v>0</v>
      </c>
      <c r="S35" s="33">
        <f t="shared" si="7"/>
        <v>0</v>
      </c>
      <c r="T35" s="33">
        <f t="shared" si="8"/>
        <v>0</v>
      </c>
      <c r="U35" s="33" t="str">
        <f t="shared" si="2"/>
        <v/>
      </c>
      <c r="V35" s="33" t="str">
        <f t="shared" si="3"/>
        <v/>
      </c>
      <c r="W35" s="33" t="str">
        <f t="shared" si="9"/>
        <v/>
      </c>
      <c r="X35" s="63" t="str">
        <f t="shared" si="4"/>
        <v/>
      </c>
      <c r="Y35" s="1"/>
      <c r="Z35" s="3"/>
      <c r="AA35" s="3"/>
      <c r="AB35" s="3"/>
      <c r="AC35" s="3"/>
      <c r="AD35" s="3"/>
      <c r="AE35" s="3"/>
      <c r="AF35" s="21"/>
      <c r="AG35" s="3"/>
      <c r="AH35" s="74"/>
      <c r="AI35" s="7"/>
      <c r="AJ35" s="3"/>
      <c r="AK35" s="24"/>
    </row>
    <row r="36" spans="2:37" x14ac:dyDescent="0.25">
      <c r="B36" s="7"/>
      <c r="C36" s="3"/>
      <c r="D36" s="78"/>
      <c r="E36" s="3"/>
      <c r="F36" s="4"/>
      <c r="G36" s="3"/>
      <c r="H36" s="3"/>
      <c r="I36" s="3"/>
      <c r="J36" s="34"/>
      <c r="K36" s="61" t="str">
        <f t="shared" si="0"/>
        <v/>
      </c>
      <c r="L36" s="88" t="str">
        <f t="shared" si="1"/>
        <v/>
      </c>
      <c r="M36" s="7"/>
      <c r="N36" s="2"/>
      <c r="O36" s="3"/>
      <c r="P36" s="74"/>
      <c r="Q36" s="92">
        <f t="shared" si="5"/>
        <v>0</v>
      </c>
      <c r="R36" s="33">
        <f t="shared" si="6"/>
        <v>0</v>
      </c>
      <c r="S36" s="33">
        <f t="shared" si="7"/>
        <v>0</v>
      </c>
      <c r="T36" s="33">
        <f t="shared" si="8"/>
        <v>0</v>
      </c>
      <c r="U36" s="33" t="str">
        <f t="shared" si="2"/>
        <v/>
      </c>
      <c r="V36" s="33" t="str">
        <f t="shared" si="3"/>
        <v/>
      </c>
      <c r="W36" s="33" t="str">
        <f t="shared" si="9"/>
        <v/>
      </c>
      <c r="X36" s="63" t="str">
        <f t="shared" si="4"/>
        <v/>
      </c>
      <c r="Y36" s="1"/>
      <c r="Z36" s="3"/>
      <c r="AA36" s="3"/>
      <c r="AB36" s="3"/>
      <c r="AC36" s="3"/>
      <c r="AD36" s="3"/>
      <c r="AE36" s="3"/>
      <c r="AF36" s="21"/>
      <c r="AG36" s="3"/>
      <c r="AH36" s="74"/>
      <c r="AI36" s="7"/>
      <c r="AJ36" s="3"/>
      <c r="AK36" s="24"/>
    </row>
    <row r="37" spans="2:37" x14ac:dyDescent="0.25">
      <c r="B37" s="7"/>
      <c r="C37" s="3"/>
      <c r="D37" s="78"/>
      <c r="E37" s="3"/>
      <c r="F37" s="4"/>
      <c r="G37" s="3"/>
      <c r="H37" s="3"/>
      <c r="I37" s="3"/>
      <c r="J37" s="34"/>
      <c r="K37" s="61" t="str">
        <f t="shared" si="0"/>
        <v/>
      </c>
      <c r="L37" s="88" t="str">
        <f t="shared" si="1"/>
        <v/>
      </c>
      <c r="M37" s="7"/>
      <c r="N37" s="3"/>
      <c r="O37" s="3"/>
      <c r="P37" s="74"/>
      <c r="Q37" s="92">
        <f t="shared" si="5"/>
        <v>0</v>
      </c>
      <c r="R37" s="33">
        <f t="shared" si="6"/>
        <v>0</v>
      </c>
      <c r="S37" s="33">
        <f t="shared" si="7"/>
        <v>0</v>
      </c>
      <c r="T37" s="33">
        <f t="shared" si="8"/>
        <v>0</v>
      </c>
      <c r="U37" s="33" t="str">
        <f t="shared" si="2"/>
        <v/>
      </c>
      <c r="V37" s="33" t="str">
        <f t="shared" si="3"/>
        <v/>
      </c>
      <c r="W37" s="33" t="str">
        <f t="shared" si="9"/>
        <v/>
      </c>
      <c r="X37" s="63" t="str">
        <f t="shared" si="4"/>
        <v/>
      </c>
      <c r="Y37" s="1"/>
      <c r="Z37" s="3"/>
      <c r="AA37" s="3"/>
      <c r="AB37" s="3"/>
      <c r="AC37" s="3"/>
      <c r="AD37" s="3"/>
      <c r="AE37" s="3"/>
      <c r="AF37" s="21"/>
      <c r="AG37" s="3"/>
      <c r="AH37" s="74"/>
      <c r="AI37" s="7"/>
      <c r="AJ37" s="3"/>
      <c r="AK37" s="24"/>
    </row>
    <row r="38" spans="2:37" x14ac:dyDescent="0.25">
      <c r="B38" s="7"/>
      <c r="C38" s="3"/>
      <c r="D38" s="78"/>
      <c r="E38" s="3"/>
      <c r="F38" s="4"/>
      <c r="G38" s="3"/>
      <c r="H38" s="3"/>
      <c r="I38" s="3"/>
      <c r="J38" s="34"/>
      <c r="K38" s="61" t="str">
        <f t="shared" si="0"/>
        <v/>
      </c>
      <c r="L38" s="89" t="str">
        <f t="shared" si="1"/>
        <v/>
      </c>
      <c r="M38" s="7"/>
      <c r="N38" s="2"/>
      <c r="O38" s="3"/>
      <c r="P38" s="74"/>
      <c r="Q38" s="92">
        <f t="shared" si="5"/>
        <v>0</v>
      </c>
      <c r="R38" s="33">
        <f t="shared" si="6"/>
        <v>0</v>
      </c>
      <c r="S38" s="33">
        <f t="shared" si="7"/>
        <v>0</v>
      </c>
      <c r="T38" s="33">
        <f t="shared" si="8"/>
        <v>0</v>
      </c>
      <c r="U38" s="33" t="str">
        <f t="shared" si="2"/>
        <v/>
      </c>
      <c r="V38" s="33" t="str">
        <f t="shared" si="3"/>
        <v/>
      </c>
      <c r="W38" s="33" t="str">
        <f t="shared" si="9"/>
        <v/>
      </c>
      <c r="X38" s="63" t="str">
        <f t="shared" si="4"/>
        <v/>
      </c>
      <c r="Y38" s="1"/>
      <c r="Z38" s="3"/>
      <c r="AA38" s="3"/>
      <c r="AB38" s="3"/>
      <c r="AC38" s="3"/>
      <c r="AD38" s="3"/>
      <c r="AE38" s="3"/>
      <c r="AF38" s="21"/>
      <c r="AG38" s="3"/>
      <c r="AH38" s="74"/>
      <c r="AI38" s="7"/>
      <c r="AJ38" s="3"/>
      <c r="AK38" s="24"/>
    </row>
    <row r="39" spans="2:37" x14ac:dyDescent="0.25">
      <c r="B39" s="7"/>
      <c r="C39" s="3"/>
      <c r="D39" s="78"/>
      <c r="E39" s="3"/>
      <c r="F39" s="4"/>
      <c r="G39" s="3"/>
      <c r="H39" s="3"/>
      <c r="I39" s="3"/>
      <c r="J39" s="34"/>
      <c r="K39" s="61" t="str">
        <f t="shared" si="0"/>
        <v/>
      </c>
      <c r="L39" s="89" t="str">
        <f t="shared" si="1"/>
        <v/>
      </c>
      <c r="M39" s="7"/>
      <c r="N39" s="2"/>
      <c r="O39" s="3"/>
      <c r="P39" s="74"/>
      <c r="Q39" s="92">
        <f t="shared" si="5"/>
        <v>0</v>
      </c>
      <c r="R39" s="33">
        <f t="shared" si="6"/>
        <v>0</v>
      </c>
      <c r="S39" s="33">
        <f t="shared" si="7"/>
        <v>0</v>
      </c>
      <c r="T39" s="33">
        <f t="shared" si="8"/>
        <v>0</v>
      </c>
      <c r="U39" s="33" t="str">
        <f t="shared" si="2"/>
        <v/>
      </c>
      <c r="V39" s="33" t="str">
        <f t="shared" si="3"/>
        <v/>
      </c>
      <c r="W39" s="33" t="str">
        <f t="shared" si="9"/>
        <v/>
      </c>
      <c r="X39" s="63" t="str">
        <f t="shared" si="4"/>
        <v/>
      </c>
      <c r="Y39" s="1"/>
      <c r="Z39" s="3"/>
      <c r="AA39" s="3"/>
      <c r="AB39" s="3"/>
      <c r="AC39" s="3"/>
      <c r="AD39" s="3"/>
      <c r="AE39" s="3"/>
      <c r="AF39" s="21"/>
      <c r="AG39" s="3"/>
      <c r="AH39" s="74"/>
      <c r="AI39" s="7"/>
      <c r="AJ39" s="3"/>
      <c r="AK39" s="24"/>
    </row>
    <row r="40" spans="2:37" x14ac:dyDescent="0.25">
      <c r="B40" s="7"/>
      <c r="C40" s="3"/>
      <c r="D40" s="78"/>
      <c r="E40" s="3"/>
      <c r="F40" s="4"/>
      <c r="G40" s="3"/>
      <c r="H40" s="3"/>
      <c r="I40" s="3"/>
      <c r="J40" s="34"/>
      <c r="K40" s="61" t="str">
        <f t="shared" si="0"/>
        <v/>
      </c>
      <c r="L40" s="89" t="str">
        <f t="shared" si="1"/>
        <v/>
      </c>
      <c r="M40" s="7"/>
      <c r="N40" s="2"/>
      <c r="O40" s="3"/>
      <c r="P40" s="74"/>
      <c r="Q40" s="92">
        <f t="shared" si="5"/>
        <v>0</v>
      </c>
      <c r="R40" s="33">
        <f t="shared" si="6"/>
        <v>0</v>
      </c>
      <c r="S40" s="33">
        <f t="shared" si="7"/>
        <v>0</v>
      </c>
      <c r="T40" s="33">
        <f t="shared" si="8"/>
        <v>0</v>
      </c>
      <c r="U40" s="33" t="str">
        <f t="shared" si="2"/>
        <v/>
      </c>
      <c r="V40" s="33" t="str">
        <f t="shared" si="3"/>
        <v/>
      </c>
      <c r="W40" s="33" t="str">
        <f t="shared" si="9"/>
        <v/>
      </c>
      <c r="X40" s="63" t="str">
        <f t="shared" ref="X40:X62" si="10">IF(W40="","",IF(W40="Error","Error",IF(W40="S",IF(SUM(Q40:R40)=1,$T$5,$T$6),IF(W40="J",IF(SUM(S40:T40)=1,$T$7,$T$8),$T$9))))</f>
        <v/>
      </c>
      <c r="Y40" s="1"/>
      <c r="Z40" s="3"/>
      <c r="AA40" s="3"/>
      <c r="AB40" s="3"/>
      <c r="AC40" s="3"/>
      <c r="AD40" s="3"/>
      <c r="AE40" s="3"/>
      <c r="AF40" s="21"/>
      <c r="AG40" s="3"/>
      <c r="AH40" s="74"/>
      <c r="AI40" s="7"/>
      <c r="AJ40" s="3"/>
      <c r="AK40" s="24"/>
    </row>
    <row r="41" spans="2:37" x14ac:dyDescent="0.25">
      <c r="B41" s="7"/>
      <c r="C41" s="3"/>
      <c r="D41" s="78"/>
      <c r="E41" s="3"/>
      <c r="F41" s="4"/>
      <c r="G41" s="3"/>
      <c r="H41" s="3"/>
      <c r="I41" s="3"/>
      <c r="J41" s="34"/>
      <c r="K41" s="61" t="str">
        <f t="shared" si="0"/>
        <v/>
      </c>
      <c r="L41" s="89" t="str">
        <f t="shared" si="1"/>
        <v/>
      </c>
      <c r="M41" s="7"/>
      <c r="N41" s="2"/>
      <c r="O41" s="3"/>
      <c r="P41" s="96"/>
      <c r="Q41" s="92">
        <f t="shared" si="5"/>
        <v>0</v>
      </c>
      <c r="R41" s="33">
        <f t="shared" si="6"/>
        <v>0</v>
      </c>
      <c r="S41" s="33">
        <f t="shared" si="7"/>
        <v>0</v>
      </c>
      <c r="T41" s="33">
        <f t="shared" si="8"/>
        <v>0</v>
      </c>
      <c r="U41" s="33" t="str">
        <f t="shared" si="2"/>
        <v/>
      </c>
      <c r="V41" s="33" t="str">
        <f t="shared" si="3"/>
        <v/>
      </c>
      <c r="W41" s="33" t="str">
        <f t="shared" si="9"/>
        <v/>
      </c>
      <c r="X41" s="63" t="str">
        <f t="shared" si="10"/>
        <v/>
      </c>
      <c r="Y41" s="1"/>
      <c r="Z41" s="3"/>
      <c r="AA41" s="3"/>
      <c r="AB41" s="3"/>
      <c r="AC41" s="3"/>
      <c r="AD41" s="3"/>
      <c r="AE41" s="3"/>
      <c r="AF41" s="21"/>
      <c r="AG41" s="3"/>
      <c r="AH41" s="74"/>
      <c r="AI41" s="7"/>
      <c r="AJ41" s="3"/>
      <c r="AK41" s="24"/>
    </row>
    <row r="42" spans="2:37" x14ac:dyDescent="0.25">
      <c r="B42" s="7"/>
      <c r="C42" s="3"/>
      <c r="D42" s="78"/>
      <c r="E42" s="3"/>
      <c r="F42" s="4"/>
      <c r="G42" s="3"/>
      <c r="H42" s="3"/>
      <c r="I42" s="3"/>
      <c r="J42" s="34"/>
      <c r="K42" s="61" t="str">
        <f t="shared" si="0"/>
        <v/>
      </c>
      <c r="L42" s="89" t="str">
        <f t="shared" si="1"/>
        <v/>
      </c>
      <c r="M42" s="7"/>
      <c r="N42" s="2"/>
      <c r="O42" s="3"/>
      <c r="P42" s="74"/>
      <c r="Q42" s="92">
        <f t="shared" si="5"/>
        <v>0</v>
      </c>
      <c r="R42" s="33">
        <f t="shared" si="6"/>
        <v>0</v>
      </c>
      <c r="S42" s="33">
        <f t="shared" si="7"/>
        <v>0</v>
      </c>
      <c r="T42" s="33">
        <f t="shared" si="8"/>
        <v>0</v>
      </c>
      <c r="U42" s="33" t="str">
        <f t="shared" si="2"/>
        <v/>
      </c>
      <c r="V42" s="33" t="str">
        <f t="shared" si="3"/>
        <v/>
      </c>
      <c r="W42" s="33" t="str">
        <f t="shared" si="9"/>
        <v/>
      </c>
      <c r="X42" s="63" t="str">
        <f t="shared" si="10"/>
        <v/>
      </c>
      <c r="Y42" s="1"/>
      <c r="Z42" s="3"/>
      <c r="AA42" s="3"/>
      <c r="AB42" s="3"/>
      <c r="AC42" s="3"/>
      <c r="AD42" s="3"/>
      <c r="AE42" s="3"/>
      <c r="AF42" s="21"/>
      <c r="AG42" s="3"/>
      <c r="AH42" s="74"/>
      <c r="AI42" s="7"/>
      <c r="AJ42" s="3"/>
      <c r="AK42" s="24"/>
    </row>
    <row r="43" spans="2:37" x14ac:dyDescent="0.25">
      <c r="B43" s="7"/>
      <c r="C43" s="3"/>
      <c r="D43" s="78"/>
      <c r="E43" s="3"/>
      <c r="F43" s="4"/>
      <c r="G43" s="3"/>
      <c r="H43" s="3"/>
      <c r="I43" s="3"/>
      <c r="J43" s="34"/>
      <c r="K43" s="61" t="str">
        <f t="shared" si="0"/>
        <v/>
      </c>
      <c r="L43" s="89" t="str">
        <f t="shared" si="1"/>
        <v/>
      </c>
      <c r="M43" s="7"/>
      <c r="N43" s="2"/>
      <c r="O43" s="3"/>
      <c r="P43" s="74"/>
      <c r="Q43" s="92">
        <f t="shared" si="5"/>
        <v>0</v>
      </c>
      <c r="R43" s="33">
        <f t="shared" si="6"/>
        <v>0</v>
      </c>
      <c r="S43" s="33">
        <f t="shared" si="7"/>
        <v>0</v>
      </c>
      <c r="T43" s="33">
        <f t="shared" si="8"/>
        <v>0</v>
      </c>
      <c r="U43" s="33" t="str">
        <f t="shared" si="2"/>
        <v/>
      </c>
      <c r="V43" s="33" t="str">
        <f t="shared" si="3"/>
        <v/>
      </c>
      <c r="W43" s="33" t="str">
        <f t="shared" si="9"/>
        <v/>
      </c>
      <c r="X43" s="63" t="str">
        <f t="shared" si="10"/>
        <v/>
      </c>
      <c r="Y43" s="1"/>
      <c r="Z43" s="3"/>
      <c r="AA43" s="3"/>
      <c r="AB43" s="3"/>
      <c r="AC43" s="3"/>
      <c r="AD43" s="3"/>
      <c r="AE43" s="3"/>
      <c r="AF43" s="21"/>
      <c r="AG43" s="3"/>
      <c r="AH43" s="74"/>
      <c r="AI43" s="7"/>
      <c r="AJ43" s="3"/>
      <c r="AK43" s="24"/>
    </row>
    <row r="44" spans="2:37" x14ac:dyDescent="0.25">
      <c r="B44" s="7"/>
      <c r="C44" s="3"/>
      <c r="D44" s="78"/>
      <c r="E44" s="3"/>
      <c r="F44" s="4"/>
      <c r="G44" s="3"/>
      <c r="H44" s="3"/>
      <c r="I44" s="3"/>
      <c r="J44" s="34"/>
      <c r="K44" s="61" t="str">
        <f t="shared" si="0"/>
        <v/>
      </c>
      <c r="L44" s="89" t="str">
        <f t="shared" si="1"/>
        <v/>
      </c>
      <c r="M44" s="7"/>
      <c r="N44" s="2"/>
      <c r="O44" s="3"/>
      <c r="P44" s="74"/>
      <c r="Q44" s="92">
        <f t="shared" si="5"/>
        <v>0</v>
      </c>
      <c r="R44" s="33">
        <f t="shared" si="6"/>
        <v>0</v>
      </c>
      <c r="S44" s="33">
        <f t="shared" si="7"/>
        <v>0</v>
      </c>
      <c r="T44" s="33">
        <f t="shared" si="8"/>
        <v>0</v>
      </c>
      <c r="U44" s="27"/>
      <c r="V44" s="27"/>
      <c r="W44" s="33" t="str">
        <f t="shared" si="9"/>
        <v/>
      </c>
      <c r="X44" s="63" t="str">
        <f t="shared" si="10"/>
        <v/>
      </c>
      <c r="Y44" s="1"/>
      <c r="Z44" s="3"/>
      <c r="AA44" s="3"/>
      <c r="AB44" s="3"/>
      <c r="AC44" s="3"/>
      <c r="AD44" s="3"/>
      <c r="AE44" s="3"/>
      <c r="AF44" s="21"/>
      <c r="AG44" s="3"/>
      <c r="AH44" s="74"/>
      <c r="AI44" s="7"/>
      <c r="AJ44" s="3"/>
      <c r="AK44" s="24"/>
    </row>
    <row r="45" spans="2:37" x14ac:dyDescent="0.25">
      <c r="B45" s="7"/>
      <c r="C45" s="3"/>
      <c r="D45" s="78"/>
      <c r="E45" s="3"/>
      <c r="F45" s="4"/>
      <c r="G45" s="3"/>
      <c r="H45" s="3"/>
      <c r="I45" s="3"/>
      <c r="J45" s="3"/>
      <c r="K45" s="61" t="str">
        <f t="shared" si="0"/>
        <v/>
      </c>
      <c r="L45" s="89" t="str">
        <f t="shared" si="1"/>
        <v/>
      </c>
      <c r="M45" s="7"/>
      <c r="N45" s="2"/>
      <c r="O45" s="3"/>
      <c r="P45" s="74"/>
      <c r="Q45" s="92">
        <f t="shared" si="5"/>
        <v>0</v>
      </c>
      <c r="R45" s="33">
        <f t="shared" si="6"/>
        <v>0</v>
      </c>
      <c r="S45" s="33">
        <f t="shared" si="7"/>
        <v>0</v>
      </c>
      <c r="T45" s="33">
        <f t="shared" si="8"/>
        <v>0</v>
      </c>
      <c r="U45" s="27"/>
      <c r="V45" s="27"/>
      <c r="W45" s="33" t="str">
        <f t="shared" si="9"/>
        <v/>
      </c>
      <c r="X45" s="63" t="str">
        <f t="shared" si="10"/>
        <v/>
      </c>
      <c r="Y45" s="1"/>
      <c r="Z45" s="3"/>
      <c r="AA45" s="3"/>
      <c r="AB45" s="3"/>
      <c r="AC45" s="3"/>
      <c r="AD45" s="3"/>
      <c r="AE45" s="3"/>
      <c r="AF45" s="21"/>
      <c r="AG45" s="3"/>
      <c r="AH45" s="74"/>
      <c r="AI45" s="7"/>
      <c r="AJ45" s="3"/>
      <c r="AK45" s="24"/>
    </row>
    <row r="46" spans="2:37" x14ac:dyDescent="0.25">
      <c r="B46" s="7"/>
      <c r="C46" s="3"/>
      <c r="D46" s="78"/>
      <c r="E46" s="3"/>
      <c r="F46" s="4"/>
      <c r="G46" s="3"/>
      <c r="H46" s="3"/>
      <c r="I46" s="3"/>
      <c r="J46" s="3"/>
      <c r="K46" s="61" t="str">
        <f t="shared" si="0"/>
        <v/>
      </c>
      <c r="L46" s="89" t="str">
        <f t="shared" si="1"/>
        <v/>
      </c>
      <c r="M46" s="7"/>
      <c r="N46" s="2"/>
      <c r="O46" s="3"/>
      <c r="P46" s="74"/>
      <c r="Q46" s="92">
        <f t="shared" si="5"/>
        <v>0</v>
      </c>
      <c r="R46" s="33">
        <f t="shared" si="6"/>
        <v>0</v>
      </c>
      <c r="S46" s="33">
        <f t="shared" si="7"/>
        <v>0</v>
      </c>
      <c r="T46" s="33">
        <f t="shared" si="8"/>
        <v>0</v>
      </c>
      <c r="U46" s="27"/>
      <c r="V46" s="27"/>
      <c r="W46" s="33" t="str">
        <f t="shared" si="9"/>
        <v/>
      </c>
      <c r="X46" s="63" t="str">
        <f t="shared" si="10"/>
        <v/>
      </c>
      <c r="Y46" s="1"/>
      <c r="Z46" s="3"/>
      <c r="AA46" s="3"/>
      <c r="AB46" s="3"/>
      <c r="AC46" s="3"/>
      <c r="AD46" s="3"/>
      <c r="AE46" s="3"/>
      <c r="AF46" s="21"/>
      <c r="AG46" s="3"/>
      <c r="AH46" s="74"/>
      <c r="AI46" s="7"/>
      <c r="AJ46" s="3"/>
      <c r="AK46" s="24"/>
    </row>
    <row r="47" spans="2:37" x14ac:dyDescent="0.25">
      <c r="B47" s="7"/>
      <c r="C47" s="3"/>
      <c r="D47" s="78"/>
      <c r="E47" s="3"/>
      <c r="F47" s="4"/>
      <c r="G47" s="3"/>
      <c r="H47" s="3"/>
      <c r="I47" s="3"/>
      <c r="J47" s="3"/>
      <c r="K47" s="61" t="str">
        <f t="shared" si="0"/>
        <v/>
      </c>
      <c r="L47" s="89" t="str">
        <f t="shared" si="1"/>
        <v/>
      </c>
      <c r="M47" s="7"/>
      <c r="N47" s="2"/>
      <c r="O47" s="3"/>
      <c r="P47" s="74"/>
      <c r="Q47" s="92">
        <f t="shared" si="5"/>
        <v>0</v>
      </c>
      <c r="R47" s="33">
        <f t="shared" si="6"/>
        <v>0</v>
      </c>
      <c r="S47" s="33">
        <f t="shared" si="7"/>
        <v>0</v>
      </c>
      <c r="T47" s="33">
        <f t="shared" si="8"/>
        <v>0</v>
      </c>
      <c r="U47" s="27"/>
      <c r="V47" s="27"/>
      <c r="W47" s="33" t="str">
        <f t="shared" si="9"/>
        <v/>
      </c>
      <c r="X47" s="63" t="str">
        <f t="shared" si="10"/>
        <v/>
      </c>
      <c r="Y47" s="1"/>
      <c r="Z47" s="3"/>
      <c r="AA47" s="3"/>
      <c r="AB47" s="3"/>
      <c r="AC47" s="3"/>
      <c r="AD47" s="3"/>
      <c r="AE47" s="3"/>
      <c r="AF47" s="21"/>
      <c r="AG47" s="3"/>
      <c r="AH47" s="74"/>
      <c r="AI47" s="7"/>
      <c r="AJ47" s="3"/>
      <c r="AK47" s="24"/>
    </row>
    <row r="48" spans="2:37" x14ac:dyDescent="0.25">
      <c r="B48" s="7"/>
      <c r="C48" s="3"/>
      <c r="D48" s="78"/>
      <c r="E48" s="3"/>
      <c r="F48" s="4"/>
      <c r="G48" s="3"/>
      <c r="H48" s="3"/>
      <c r="I48" s="3"/>
      <c r="J48" s="3"/>
      <c r="K48" s="61" t="str">
        <f t="shared" si="0"/>
        <v/>
      </c>
      <c r="L48" s="89" t="str">
        <f t="shared" si="1"/>
        <v/>
      </c>
      <c r="M48" s="7"/>
      <c r="N48" s="2"/>
      <c r="O48" s="3"/>
      <c r="P48" s="74"/>
      <c r="Q48" s="92">
        <f t="shared" si="5"/>
        <v>0</v>
      </c>
      <c r="R48" s="33">
        <f t="shared" si="6"/>
        <v>0</v>
      </c>
      <c r="S48" s="33">
        <f t="shared" si="7"/>
        <v>0</v>
      </c>
      <c r="T48" s="33">
        <f t="shared" si="8"/>
        <v>0</v>
      </c>
      <c r="U48" s="27"/>
      <c r="V48" s="27"/>
      <c r="W48" s="33" t="str">
        <f t="shared" si="9"/>
        <v/>
      </c>
      <c r="X48" s="63" t="str">
        <f t="shared" si="10"/>
        <v/>
      </c>
      <c r="Y48" s="1"/>
      <c r="Z48" s="3"/>
      <c r="AA48" s="3"/>
      <c r="AB48" s="3"/>
      <c r="AC48" s="3"/>
      <c r="AD48" s="3"/>
      <c r="AE48" s="3"/>
      <c r="AF48" s="21"/>
      <c r="AG48" s="3"/>
      <c r="AH48" s="74"/>
      <c r="AI48" s="7"/>
      <c r="AJ48" s="3"/>
      <c r="AK48" s="24"/>
    </row>
    <row r="49" spans="2:37" x14ac:dyDescent="0.25">
      <c r="B49" s="7"/>
      <c r="C49" s="3"/>
      <c r="D49" s="78"/>
      <c r="E49" s="3"/>
      <c r="F49" s="4"/>
      <c r="G49" s="3"/>
      <c r="H49" s="3"/>
      <c r="I49" s="3"/>
      <c r="J49" s="3"/>
      <c r="K49" s="61" t="str">
        <f t="shared" si="0"/>
        <v/>
      </c>
      <c r="L49" s="89" t="str">
        <f t="shared" si="1"/>
        <v/>
      </c>
      <c r="M49" s="7"/>
      <c r="N49" s="2"/>
      <c r="O49" s="3"/>
      <c r="P49" s="74"/>
      <c r="Q49" s="92">
        <f t="shared" si="5"/>
        <v>0</v>
      </c>
      <c r="R49" s="33">
        <f t="shared" si="6"/>
        <v>0</v>
      </c>
      <c r="S49" s="33">
        <f t="shared" si="7"/>
        <v>0</v>
      </c>
      <c r="T49" s="33">
        <f t="shared" si="8"/>
        <v>0</v>
      </c>
      <c r="U49" s="27"/>
      <c r="V49" s="27"/>
      <c r="W49" s="33" t="str">
        <f t="shared" si="9"/>
        <v/>
      </c>
      <c r="X49" s="63" t="str">
        <f t="shared" si="10"/>
        <v/>
      </c>
      <c r="Y49" s="1"/>
      <c r="Z49" s="3"/>
      <c r="AA49" s="3"/>
      <c r="AB49" s="3"/>
      <c r="AC49" s="3"/>
      <c r="AD49" s="3"/>
      <c r="AE49" s="3"/>
      <c r="AF49" s="21"/>
      <c r="AG49" s="3"/>
      <c r="AH49" s="74"/>
      <c r="AI49" s="7"/>
      <c r="AJ49" s="3"/>
      <c r="AK49" s="24"/>
    </row>
    <row r="50" spans="2:37" x14ac:dyDescent="0.25">
      <c r="B50" s="7"/>
      <c r="C50" s="3"/>
      <c r="D50" s="78"/>
      <c r="E50" s="3"/>
      <c r="F50" s="4"/>
      <c r="G50" s="3"/>
      <c r="H50" s="3"/>
      <c r="I50" s="3"/>
      <c r="J50" s="3"/>
      <c r="K50" s="61" t="str">
        <f t="shared" si="0"/>
        <v/>
      </c>
      <c r="L50" s="89" t="str">
        <f t="shared" si="1"/>
        <v/>
      </c>
      <c r="M50" s="7"/>
      <c r="N50" s="2"/>
      <c r="O50" s="3"/>
      <c r="P50" s="74"/>
      <c r="Q50" s="92">
        <f t="shared" si="5"/>
        <v>0</v>
      </c>
      <c r="R50" s="33">
        <f t="shared" si="6"/>
        <v>0</v>
      </c>
      <c r="S50" s="33">
        <f t="shared" si="7"/>
        <v>0</v>
      </c>
      <c r="T50" s="33">
        <f t="shared" si="8"/>
        <v>0</v>
      </c>
      <c r="U50" s="27"/>
      <c r="V50" s="27"/>
      <c r="W50" s="33" t="str">
        <f t="shared" si="9"/>
        <v/>
      </c>
      <c r="X50" s="63" t="str">
        <f t="shared" si="10"/>
        <v/>
      </c>
      <c r="Y50" s="1"/>
      <c r="Z50" s="3"/>
      <c r="AA50" s="3"/>
      <c r="AB50" s="3"/>
      <c r="AC50" s="3"/>
      <c r="AD50" s="3"/>
      <c r="AE50" s="3"/>
      <c r="AF50" s="21"/>
      <c r="AG50" s="3"/>
      <c r="AH50" s="74"/>
      <c r="AI50" s="7"/>
      <c r="AJ50" s="3"/>
      <c r="AK50" s="24"/>
    </row>
    <row r="51" spans="2:37" x14ac:dyDescent="0.25">
      <c r="B51" s="7"/>
      <c r="C51" s="3"/>
      <c r="D51" s="78"/>
      <c r="E51" s="3"/>
      <c r="F51" s="4"/>
      <c r="G51" s="3"/>
      <c r="H51" s="3"/>
      <c r="I51" s="3"/>
      <c r="J51" s="3"/>
      <c r="K51" s="61" t="str">
        <f t="shared" si="0"/>
        <v/>
      </c>
      <c r="L51" s="89" t="str">
        <f t="shared" si="1"/>
        <v/>
      </c>
      <c r="M51" s="7"/>
      <c r="N51" s="2"/>
      <c r="O51" s="3"/>
      <c r="P51" s="74"/>
      <c r="Q51" s="92">
        <f t="shared" si="5"/>
        <v>0</v>
      </c>
      <c r="R51" s="33">
        <f t="shared" si="6"/>
        <v>0</v>
      </c>
      <c r="S51" s="33">
        <f t="shared" si="7"/>
        <v>0</v>
      </c>
      <c r="T51" s="33">
        <f t="shared" si="8"/>
        <v>0</v>
      </c>
      <c r="U51" s="27"/>
      <c r="V51" s="27"/>
      <c r="W51" s="33" t="str">
        <f t="shared" si="9"/>
        <v/>
      </c>
      <c r="X51" s="63" t="str">
        <f t="shared" si="10"/>
        <v/>
      </c>
      <c r="Y51" s="1"/>
      <c r="Z51" s="3"/>
      <c r="AA51" s="3"/>
      <c r="AB51" s="3"/>
      <c r="AC51" s="3"/>
      <c r="AD51" s="3"/>
      <c r="AE51" s="3"/>
      <c r="AF51" s="21"/>
      <c r="AG51" s="3"/>
      <c r="AH51" s="74"/>
      <c r="AI51" s="7"/>
      <c r="AJ51" s="3"/>
      <c r="AK51" s="24"/>
    </row>
    <row r="52" spans="2:37" x14ac:dyDescent="0.25">
      <c r="B52" s="7"/>
      <c r="C52" s="3"/>
      <c r="D52" s="78"/>
      <c r="E52" s="3"/>
      <c r="F52" s="4"/>
      <c r="G52" s="3"/>
      <c r="H52" s="3"/>
      <c r="I52" s="3"/>
      <c r="J52" s="3"/>
      <c r="K52" s="61" t="str">
        <f t="shared" si="0"/>
        <v/>
      </c>
      <c r="L52" s="89" t="str">
        <f t="shared" si="1"/>
        <v/>
      </c>
      <c r="M52" s="7"/>
      <c r="N52" s="2"/>
      <c r="O52" s="3"/>
      <c r="P52" s="74"/>
      <c r="Q52" s="92">
        <f t="shared" si="5"/>
        <v>0</v>
      </c>
      <c r="R52" s="33">
        <f t="shared" si="6"/>
        <v>0</v>
      </c>
      <c r="S52" s="33">
        <f t="shared" si="7"/>
        <v>0</v>
      </c>
      <c r="T52" s="33">
        <f t="shared" si="8"/>
        <v>0</v>
      </c>
      <c r="U52" s="27"/>
      <c r="V52" s="27"/>
      <c r="W52" s="33" t="str">
        <f t="shared" si="9"/>
        <v/>
      </c>
      <c r="X52" s="63" t="str">
        <f t="shared" si="10"/>
        <v/>
      </c>
      <c r="Y52" s="1"/>
      <c r="Z52" s="3"/>
      <c r="AA52" s="3"/>
      <c r="AB52" s="3"/>
      <c r="AC52" s="3"/>
      <c r="AD52" s="3"/>
      <c r="AE52" s="3"/>
      <c r="AF52" s="21"/>
      <c r="AG52" s="3"/>
      <c r="AH52" s="74"/>
      <c r="AI52" s="7"/>
      <c r="AJ52" s="3"/>
      <c r="AK52" s="24"/>
    </row>
    <row r="53" spans="2:37" x14ac:dyDescent="0.25">
      <c r="B53" s="7"/>
      <c r="C53" s="3"/>
      <c r="D53" s="78"/>
      <c r="E53" s="3"/>
      <c r="F53" s="4"/>
      <c r="G53" s="3"/>
      <c r="H53" s="3"/>
      <c r="I53" s="3"/>
      <c r="J53" s="3"/>
      <c r="K53" s="61" t="str">
        <f t="shared" si="0"/>
        <v/>
      </c>
      <c r="L53" s="89" t="str">
        <f t="shared" si="1"/>
        <v/>
      </c>
      <c r="M53" s="7"/>
      <c r="N53" s="2"/>
      <c r="O53" s="3"/>
      <c r="P53" s="74"/>
      <c r="Q53" s="92">
        <f t="shared" si="5"/>
        <v>0</v>
      </c>
      <c r="R53" s="33">
        <f t="shared" si="6"/>
        <v>0</v>
      </c>
      <c r="S53" s="33">
        <f t="shared" si="7"/>
        <v>0</v>
      </c>
      <c r="T53" s="33">
        <f t="shared" si="8"/>
        <v>0</v>
      </c>
      <c r="U53" s="27"/>
      <c r="V53" s="27"/>
      <c r="W53" s="33" t="str">
        <f t="shared" si="9"/>
        <v/>
      </c>
      <c r="X53" s="63" t="str">
        <f t="shared" si="10"/>
        <v/>
      </c>
      <c r="Y53" s="1"/>
      <c r="Z53" s="3"/>
      <c r="AA53" s="3"/>
      <c r="AB53" s="3"/>
      <c r="AC53" s="3"/>
      <c r="AD53" s="3"/>
      <c r="AE53" s="3"/>
      <c r="AF53" s="21"/>
      <c r="AG53" s="3"/>
      <c r="AH53" s="74"/>
      <c r="AI53" s="7"/>
      <c r="AJ53" s="3"/>
      <c r="AK53" s="24"/>
    </row>
    <row r="54" spans="2:37" x14ac:dyDescent="0.25">
      <c r="B54" s="7"/>
      <c r="C54" s="3"/>
      <c r="D54" s="78"/>
      <c r="E54" s="3"/>
      <c r="F54" s="4"/>
      <c r="G54" s="3"/>
      <c r="H54" s="3"/>
      <c r="I54" s="3"/>
      <c r="J54" s="3"/>
      <c r="K54" s="61" t="str">
        <f t="shared" si="0"/>
        <v/>
      </c>
      <c r="L54" s="89" t="str">
        <f t="shared" si="1"/>
        <v/>
      </c>
      <c r="M54" s="7"/>
      <c r="N54" s="2"/>
      <c r="O54" s="3"/>
      <c r="P54" s="74"/>
      <c r="Q54" s="92">
        <f t="shared" si="5"/>
        <v>0</v>
      </c>
      <c r="R54" s="33">
        <f t="shared" si="6"/>
        <v>0</v>
      </c>
      <c r="S54" s="33">
        <f t="shared" si="7"/>
        <v>0</v>
      </c>
      <c r="T54" s="33">
        <f t="shared" si="8"/>
        <v>0</v>
      </c>
      <c r="U54" s="27"/>
      <c r="V54" s="27"/>
      <c r="W54" s="33" t="str">
        <f t="shared" si="9"/>
        <v/>
      </c>
      <c r="X54" s="63" t="str">
        <f t="shared" si="10"/>
        <v/>
      </c>
      <c r="Y54" s="1"/>
      <c r="Z54" s="3"/>
      <c r="AA54" s="3"/>
      <c r="AB54" s="3"/>
      <c r="AC54" s="3"/>
      <c r="AD54" s="3"/>
      <c r="AE54" s="3"/>
      <c r="AF54" s="21"/>
      <c r="AG54" s="3"/>
      <c r="AH54" s="74"/>
      <c r="AI54" s="7"/>
      <c r="AJ54" s="3"/>
      <c r="AK54" s="24"/>
    </row>
    <row r="55" spans="2:37" x14ac:dyDescent="0.25">
      <c r="B55" s="7"/>
      <c r="C55" s="3"/>
      <c r="D55" s="78"/>
      <c r="E55" s="3"/>
      <c r="F55" s="4"/>
      <c r="G55" s="3"/>
      <c r="H55" s="3"/>
      <c r="I55" s="3"/>
      <c r="J55" s="3"/>
      <c r="K55" s="61" t="str">
        <f t="shared" si="0"/>
        <v/>
      </c>
      <c r="L55" s="89" t="str">
        <f t="shared" si="1"/>
        <v/>
      </c>
      <c r="M55" s="7"/>
      <c r="N55" s="2"/>
      <c r="O55" s="3"/>
      <c r="P55" s="74"/>
      <c r="Q55" s="92">
        <f t="shared" si="5"/>
        <v>0</v>
      </c>
      <c r="R55" s="33">
        <f t="shared" si="6"/>
        <v>0</v>
      </c>
      <c r="S55" s="33">
        <f t="shared" si="7"/>
        <v>0</v>
      </c>
      <c r="T55" s="33">
        <f t="shared" si="8"/>
        <v>0</v>
      </c>
      <c r="U55" s="27"/>
      <c r="V55" s="27"/>
      <c r="W55" s="33" t="str">
        <f t="shared" si="9"/>
        <v/>
      </c>
      <c r="X55" s="63" t="str">
        <f t="shared" si="10"/>
        <v/>
      </c>
      <c r="Y55" s="1"/>
      <c r="Z55" s="3"/>
      <c r="AA55" s="3"/>
      <c r="AB55" s="3"/>
      <c r="AC55" s="3"/>
      <c r="AD55" s="3"/>
      <c r="AE55" s="3"/>
      <c r="AF55" s="21"/>
      <c r="AG55" s="3"/>
      <c r="AH55" s="74"/>
      <c r="AI55" s="7"/>
      <c r="AJ55" s="3"/>
      <c r="AK55" s="24"/>
    </row>
    <row r="56" spans="2:37" x14ac:dyDescent="0.25">
      <c r="B56" s="7"/>
      <c r="C56" s="3"/>
      <c r="D56" s="78"/>
      <c r="E56" s="3"/>
      <c r="F56" s="4"/>
      <c r="G56" s="3"/>
      <c r="H56" s="3"/>
      <c r="I56" s="3"/>
      <c r="J56" s="3"/>
      <c r="K56" s="61" t="str">
        <f t="shared" si="0"/>
        <v/>
      </c>
      <c r="L56" s="89" t="str">
        <f t="shared" si="1"/>
        <v/>
      </c>
      <c r="M56" s="7"/>
      <c r="N56" s="2"/>
      <c r="O56" s="3"/>
      <c r="P56" s="74"/>
      <c r="Q56" s="92">
        <f t="shared" si="5"/>
        <v>0</v>
      </c>
      <c r="R56" s="33">
        <f t="shared" si="6"/>
        <v>0</v>
      </c>
      <c r="S56" s="33">
        <f t="shared" si="7"/>
        <v>0</v>
      </c>
      <c r="T56" s="33">
        <f t="shared" si="8"/>
        <v>0</v>
      </c>
      <c r="U56" s="27"/>
      <c r="V56" s="27"/>
      <c r="W56" s="33" t="str">
        <f t="shared" si="9"/>
        <v/>
      </c>
      <c r="X56" s="63" t="str">
        <f t="shared" si="10"/>
        <v/>
      </c>
      <c r="Y56" s="1"/>
      <c r="Z56" s="3"/>
      <c r="AA56" s="3"/>
      <c r="AB56" s="3"/>
      <c r="AC56" s="3"/>
      <c r="AD56" s="3"/>
      <c r="AE56" s="3"/>
      <c r="AF56" s="21"/>
      <c r="AG56" s="3"/>
      <c r="AH56" s="74"/>
      <c r="AI56" s="7"/>
      <c r="AJ56" s="3"/>
      <c r="AK56" s="24"/>
    </row>
    <row r="57" spans="2:37" x14ac:dyDescent="0.25">
      <c r="B57" s="7"/>
      <c r="C57" s="3"/>
      <c r="D57" s="78"/>
      <c r="E57" s="3"/>
      <c r="F57" s="4"/>
      <c r="G57" s="3"/>
      <c r="H57" s="3"/>
      <c r="I57" s="3"/>
      <c r="J57" s="3"/>
      <c r="K57" s="61" t="str">
        <f t="shared" si="0"/>
        <v/>
      </c>
      <c r="L57" s="89" t="str">
        <f t="shared" si="1"/>
        <v/>
      </c>
      <c r="M57" s="7"/>
      <c r="N57" s="2"/>
      <c r="O57" s="3"/>
      <c r="P57" s="74"/>
      <c r="Q57" s="92">
        <f t="shared" si="5"/>
        <v>0</v>
      </c>
      <c r="R57" s="33">
        <f t="shared" si="6"/>
        <v>0</v>
      </c>
      <c r="S57" s="33">
        <f t="shared" si="7"/>
        <v>0</v>
      </c>
      <c r="T57" s="33">
        <f t="shared" si="8"/>
        <v>0</v>
      </c>
      <c r="U57" s="27"/>
      <c r="V57" s="27"/>
      <c r="W57" s="33" t="str">
        <f t="shared" si="9"/>
        <v/>
      </c>
      <c r="X57" s="63" t="str">
        <f t="shared" si="10"/>
        <v/>
      </c>
      <c r="Y57" s="1"/>
      <c r="Z57" s="3"/>
      <c r="AA57" s="3"/>
      <c r="AB57" s="3"/>
      <c r="AC57" s="3"/>
      <c r="AD57" s="3"/>
      <c r="AE57" s="3"/>
      <c r="AF57" s="21"/>
      <c r="AG57" s="3"/>
      <c r="AH57" s="74"/>
      <c r="AI57" s="7"/>
      <c r="AJ57" s="3"/>
      <c r="AK57" s="24"/>
    </row>
    <row r="58" spans="2:37" x14ac:dyDescent="0.25">
      <c r="B58" s="7"/>
      <c r="C58" s="3"/>
      <c r="D58" s="78"/>
      <c r="E58" s="3"/>
      <c r="F58" s="4"/>
      <c r="G58" s="3"/>
      <c r="H58" s="3"/>
      <c r="I58" s="3"/>
      <c r="J58" s="3"/>
      <c r="K58" s="61" t="str">
        <f t="shared" si="0"/>
        <v/>
      </c>
      <c r="L58" s="89" t="str">
        <f t="shared" si="1"/>
        <v/>
      </c>
      <c r="M58" s="7"/>
      <c r="N58" s="2"/>
      <c r="O58" s="3"/>
      <c r="P58" s="74"/>
      <c r="Q58" s="92">
        <f t="shared" si="5"/>
        <v>0</v>
      </c>
      <c r="R58" s="33">
        <f t="shared" si="6"/>
        <v>0</v>
      </c>
      <c r="S58" s="33">
        <f t="shared" si="7"/>
        <v>0</v>
      </c>
      <c r="T58" s="33">
        <f t="shared" si="8"/>
        <v>0</v>
      </c>
      <c r="U58" s="27"/>
      <c r="V58" s="27"/>
      <c r="W58" s="33" t="str">
        <f t="shared" si="9"/>
        <v/>
      </c>
      <c r="X58" s="63" t="str">
        <f t="shared" si="10"/>
        <v/>
      </c>
      <c r="Y58" s="1"/>
      <c r="Z58" s="3"/>
      <c r="AA58" s="3"/>
      <c r="AB58" s="3"/>
      <c r="AC58" s="3"/>
      <c r="AD58" s="3"/>
      <c r="AE58" s="3"/>
      <c r="AF58" s="21"/>
      <c r="AG58" s="3"/>
      <c r="AH58" s="74"/>
      <c r="AI58" s="7"/>
      <c r="AJ58" s="3"/>
      <c r="AK58" s="24"/>
    </row>
    <row r="59" spans="2:37" x14ac:dyDescent="0.25">
      <c r="B59" s="7"/>
      <c r="C59" s="3"/>
      <c r="D59" s="78"/>
      <c r="E59" s="3"/>
      <c r="F59" s="4"/>
      <c r="G59" s="3"/>
      <c r="H59" s="3"/>
      <c r="I59" s="3"/>
      <c r="J59" s="3"/>
      <c r="K59" s="61" t="str">
        <f t="shared" si="0"/>
        <v/>
      </c>
      <c r="L59" s="89" t="str">
        <f t="shared" si="1"/>
        <v/>
      </c>
      <c r="M59" s="7"/>
      <c r="N59" s="2"/>
      <c r="O59" s="3"/>
      <c r="P59" s="74"/>
      <c r="Q59" s="92">
        <f t="shared" si="5"/>
        <v>0</v>
      </c>
      <c r="R59" s="33">
        <f t="shared" si="6"/>
        <v>0</v>
      </c>
      <c r="S59" s="33">
        <f t="shared" si="7"/>
        <v>0</v>
      </c>
      <c r="T59" s="33">
        <f t="shared" si="8"/>
        <v>0</v>
      </c>
      <c r="U59" s="27"/>
      <c r="V59" s="27"/>
      <c r="W59" s="33" t="str">
        <f t="shared" si="9"/>
        <v/>
      </c>
      <c r="X59" s="63" t="str">
        <f t="shared" si="10"/>
        <v/>
      </c>
      <c r="Y59" s="1"/>
      <c r="Z59" s="3"/>
      <c r="AA59" s="3"/>
      <c r="AB59" s="3"/>
      <c r="AC59" s="3"/>
      <c r="AD59" s="3"/>
      <c r="AE59" s="3"/>
      <c r="AF59" s="21"/>
      <c r="AG59" s="3"/>
      <c r="AH59" s="74"/>
      <c r="AI59" s="7"/>
      <c r="AJ59" s="3"/>
      <c r="AK59" s="24"/>
    </row>
    <row r="60" spans="2:37" x14ac:dyDescent="0.25">
      <c r="B60" s="7"/>
      <c r="C60" s="3"/>
      <c r="D60" s="78"/>
      <c r="E60" s="3"/>
      <c r="F60" s="4"/>
      <c r="G60" s="3"/>
      <c r="H60" s="3"/>
      <c r="I60" s="3"/>
      <c r="J60" s="3"/>
      <c r="K60" s="61" t="str">
        <f t="shared" si="0"/>
        <v/>
      </c>
      <c r="L60" s="89" t="str">
        <f t="shared" si="1"/>
        <v/>
      </c>
      <c r="M60" s="7"/>
      <c r="N60" s="2"/>
      <c r="O60" s="3"/>
      <c r="P60" s="74"/>
      <c r="Q60" s="92">
        <f t="shared" si="5"/>
        <v>0</v>
      </c>
      <c r="R60" s="33">
        <f t="shared" si="6"/>
        <v>0</v>
      </c>
      <c r="S60" s="33">
        <f t="shared" si="7"/>
        <v>0</v>
      </c>
      <c r="T60" s="33">
        <f t="shared" si="8"/>
        <v>0</v>
      </c>
      <c r="U60" s="27"/>
      <c r="V60" s="27"/>
      <c r="W60" s="33" t="str">
        <f t="shared" si="9"/>
        <v/>
      </c>
      <c r="X60" s="63" t="str">
        <f t="shared" si="10"/>
        <v/>
      </c>
      <c r="Y60" s="1"/>
      <c r="Z60" s="3"/>
      <c r="AA60" s="3"/>
      <c r="AB60" s="3"/>
      <c r="AC60" s="3"/>
      <c r="AD60" s="3"/>
      <c r="AE60" s="3"/>
      <c r="AF60" s="21"/>
      <c r="AG60" s="3"/>
      <c r="AH60" s="74"/>
      <c r="AI60" s="7"/>
      <c r="AJ60" s="3"/>
      <c r="AK60" s="24"/>
    </row>
    <row r="61" spans="2:37" x14ac:dyDescent="0.25">
      <c r="B61" s="7"/>
      <c r="C61" s="3"/>
      <c r="D61" s="78"/>
      <c r="E61" s="3"/>
      <c r="F61" s="4"/>
      <c r="G61" s="3"/>
      <c r="H61" s="3"/>
      <c r="I61" s="3"/>
      <c r="J61" s="3"/>
      <c r="K61" s="61" t="str">
        <f t="shared" si="0"/>
        <v/>
      </c>
      <c r="L61" s="89" t="str">
        <f t="shared" si="1"/>
        <v/>
      </c>
      <c r="M61" s="7"/>
      <c r="N61" s="2"/>
      <c r="O61" s="3"/>
      <c r="P61" s="74"/>
      <c r="Q61" s="92">
        <f t="shared" si="5"/>
        <v>0</v>
      </c>
      <c r="R61" s="33">
        <f t="shared" si="6"/>
        <v>0</v>
      </c>
      <c r="S61" s="33">
        <f t="shared" si="7"/>
        <v>0</v>
      </c>
      <c r="T61" s="33">
        <f t="shared" si="8"/>
        <v>0</v>
      </c>
      <c r="U61" s="27"/>
      <c r="V61" s="27"/>
      <c r="W61" s="33" t="str">
        <f t="shared" si="9"/>
        <v/>
      </c>
      <c r="X61" s="63" t="str">
        <f t="shared" si="10"/>
        <v/>
      </c>
      <c r="Y61" s="1"/>
      <c r="Z61" s="3"/>
      <c r="AA61" s="3"/>
      <c r="AB61" s="3"/>
      <c r="AC61" s="3"/>
      <c r="AD61" s="3"/>
      <c r="AE61" s="3"/>
      <c r="AF61" s="21"/>
      <c r="AG61" s="3"/>
      <c r="AH61" s="74"/>
      <c r="AI61" s="7"/>
      <c r="AJ61" s="3"/>
      <c r="AK61" s="24"/>
    </row>
    <row r="62" spans="2:37" ht="15.75" thickBot="1" x14ac:dyDescent="0.3">
      <c r="B62" s="8"/>
      <c r="C62" s="9"/>
      <c r="D62" s="79"/>
      <c r="E62" s="9"/>
      <c r="F62" s="10"/>
      <c r="G62" s="9"/>
      <c r="H62" s="9"/>
      <c r="I62" s="9"/>
      <c r="J62" s="9"/>
      <c r="K62" s="64" t="str">
        <f t="shared" si="0"/>
        <v/>
      </c>
      <c r="L62" s="89" t="str">
        <f t="shared" si="1"/>
        <v/>
      </c>
      <c r="M62" s="8"/>
      <c r="N62" s="12"/>
      <c r="O62" s="9"/>
      <c r="P62" s="75"/>
      <c r="Q62" s="93">
        <f t="shared" si="5"/>
        <v>0</v>
      </c>
      <c r="R62" s="36">
        <f t="shared" si="6"/>
        <v>0</v>
      </c>
      <c r="S62" s="36">
        <f t="shared" si="7"/>
        <v>0</v>
      </c>
      <c r="T62" s="36">
        <f t="shared" si="8"/>
        <v>0</v>
      </c>
      <c r="U62" s="28"/>
      <c r="V62" s="28"/>
      <c r="W62" s="36" t="str">
        <f t="shared" si="9"/>
        <v/>
      </c>
      <c r="X62" s="65" t="str">
        <f t="shared" si="10"/>
        <v/>
      </c>
      <c r="Y62" s="11"/>
      <c r="Z62" s="9"/>
      <c r="AA62" s="9"/>
      <c r="AB62" s="9"/>
      <c r="AC62" s="9"/>
      <c r="AD62" s="9"/>
      <c r="AE62" s="9"/>
      <c r="AF62" s="22"/>
      <c r="AG62" s="9"/>
      <c r="AH62" s="75"/>
      <c r="AI62" s="8"/>
      <c r="AJ62" s="9"/>
      <c r="AK62" s="25"/>
    </row>
    <row r="63" spans="2:37" ht="15.75" thickBot="1" x14ac:dyDescent="0.3">
      <c r="P63" s="52" t="s">
        <v>59</v>
      </c>
      <c r="Q63" s="29"/>
      <c r="R63" s="29"/>
      <c r="S63" s="29"/>
      <c r="T63" s="29"/>
      <c r="U63" s="29"/>
      <c r="V63" s="29"/>
      <c r="W63" s="29"/>
      <c r="X63" s="66">
        <f>SUM(X24:X62)</f>
        <v>0</v>
      </c>
    </row>
  </sheetData>
  <sheetProtection algorithmName="SHA-512" hashValue="YrNJOi5sFQ+/w63rfwHZACsUq+HFLx7obhgtgVHmHIF72NYA0hGT74YPc1D+kEbEB1gvxZ/nW5XLR+JKQ38Ueg==" saltValue="wjhZjFrJ32vivd0UDaH3gg==" spinCount="100000" sheet="1" selectLockedCells="1"/>
  <sortState xmlns:xlrd2="http://schemas.microsoft.com/office/spreadsheetml/2017/richdata2" ref="B70:Q122">
    <sortCondition ref="F70:F122"/>
  </sortState>
  <mergeCells count="40">
    <mergeCell ref="D2:G4"/>
    <mergeCell ref="I16:J16"/>
    <mergeCell ref="D5:G5"/>
    <mergeCell ref="D6:E6"/>
    <mergeCell ref="D7:E7"/>
    <mergeCell ref="D8:E10"/>
    <mergeCell ref="F6:G6"/>
    <mergeCell ref="F7:G7"/>
    <mergeCell ref="F8:G10"/>
    <mergeCell ref="I6:K6"/>
    <mergeCell ref="I7:K7"/>
    <mergeCell ref="I8:K8"/>
    <mergeCell ref="I9:K9"/>
    <mergeCell ref="I10:K10"/>
    <mergeCell ref="I5:K5"/>
    <mergeCell ref="AI22:AK22"/>
    <mergeCell ref="Y5:AC8"/>
    <mergeCell ref="F11:G11"/>
    <mergeCell ref="F12:G12"/>
    <mergeCell ref="D11:E11"/>
    <mergeCell ref="D12:E12"/>
    <mergeCell ref="D13:G14"/>
    <mergeCell ref="K16:M17"/>
    <mergeCell ref="L5:M5"/>
    <mergeCell ref="B22:C22"/>
    <mergeCell ref="B18:E18"/>
    <mergeCell ref="I19:J20"/>
    <mergeCell ref="M22:P22"/>
    <mergeCell ref="N12:R12"/>
    <mergeCell ref="K19:M20"/>
    <mergeCell ref="L6:M7"/>
    <mergeCell ref="L8:M9"/>
    <mergeCell ref="L10:M10"/>
    <mergeCell ref="N10:R10"/>
    <mergeCell ref="N11:R11"/>
    <mergeCell ref="N5:R5"/>
    <mergeCell ref="N6:R6"/>
    <mergeCell ref="N7:R7"/>
    <mergeCell ref="N8:R8"/>
    <mergeCell ref="N9:R9"/>
  </mergeCells>
  <dataValidations count="3">
    <dataValidation type="list" allowBlank="1" showInputMessage="1" showErrorMessage="1" sqref="M24:P62" xr:uid="{F189A63D-AF4E-452B-A02C-13ABBD4E89F0}">
      <formula1>"x"</formula1>
    </dataValidation>
    <dataValidation type="list" allowBlank="1" showInputMessage="1" showErrorMessage="1" sqref="Z24:AE62 AG24:AG62" xr:uid="{37422ACE-3D0B-43D5-8C33-CD5E361D378E}">
      <formula1>"Yes,No"</formula1>
    </dataValidation>
    <dataValidation type="list" allowBlank="1" showInputMessage="1" showErrorMessage="1" sqref="I24:I62" xr:uid="{FAEA6A25-A798-42EC-9062-A1862BED4711}">
      <formula1>"Male &amp; Open,Female"</formula1>
    </dataValidation>
  </dataValidations>
  <pageMargins left="0.78740157480314998" right="0.78740157480314998" top="0.78740157480314998" bottom="0.78740157480314998" header="0.78740157480314998" footer="0.78740157480314998"/>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Introduction</vt:lpstr>
      <vt:lpstr>Entry Form</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dc:creator>
  <cp:lastModifiedBy>Brian Bain</cp:lastModifiedBy>
  <dcterms:created xsi:type="dcterms:W3CDTF">2019-04-22T11:18:09Z</dcterms:created>
  <dcterms:modified xsi:type="dcterms:W3CDTF">2024-07-04T22:09:40Z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